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<sst xmlns="http://schemas.openxmlformats.org/spreadsheetml/2006/main" count="98" uniqueCount="64">
  <si>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</si>
  <si>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</si>
  <si>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</si>
  <si>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</si>
  <si>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</si>
  <si>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</si>
  <si>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</si>
  <si>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</si>
  <si>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</si>
  <si>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</si>
  <si>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</si>
  <si>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</si>
  <si>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</si>
  <si>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</si>
  <si>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</si>
  <si>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</si>
  <si>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</si>
  <si>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</si>
  <si>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</si>
  <si>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</si>
  <si>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</si>
  <si>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</si>
  <si>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</si>
  <si>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</si>
  <si>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</si>
  <si>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</si>
  <si>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</si>
  <si>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</si>
  <si>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</si>
  <si>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</si>
  <si>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</si>
  <si>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</si>
  <si>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</si>
  <si>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</si>
  <si>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</si>
  <si>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</si>
  <si>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</si>
  <si>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</si>
  <si>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</si>
  <si>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</si>
  <si>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</si>
  <si>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</si>
  <si>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</si>
  <si>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</si>
  <si>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</si>
  <si>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</si>
  <si>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</si>
  <si>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</si>
  <si>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</si>
  <si>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</si>
  <si>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</si>
  <si>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</si>
  <si>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</si>
  <si>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</si>
  <si>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</si>
  <si>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</si>
  <si>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</si>
  <si>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Salamanca para las Mujeres
Estado de Flujos de Efectivo
Del 1 de Enero al 31 de Marzo de 2022
(Cifras en Pesos)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</si>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</sst>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abSelected="1" topLeftCell="A34" zoomScaleNormal="100" workbookViewId="0">
      <selection activeCell="J68" sqref="J6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826250</v>
      </c>
      <c r="C4" s="7">
        <f>SUM(C5:C14)</f>
        <v>3828750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0</v>
      </c>
      <c r="C9" s="9">
        <v>0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826250</v>
      </c>
      <c r="C13" s="9">
        <v>3828750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711076.62</v>
      </c>
      <c r="C16" s="7">
        <f>SUM(C17:C32)</f>
        <v>3235505.2</v>
      </c>
      <c r="D16" s="16" t="s">
        <v>39</v>
      </c>
    </row>
    <row r="17" spans="1:4" ht="11.25" customHeight="1" x14ac:dyDescent="0.2">
      <c r="A17" s="8" t="s">
        <v>8</v>
      </c>
      <c r="B17" s="9">
        <v>452881.71</v>
      </c>
      <c r="C17" s="9">
        <v>2380477.16</v>
      </c>
      <c r="D17" s="17">
        <v>1000</v>
      </c>
    </row>
    <row r="18" spans="1:4" ht="11.25" customHeight="1" x14ac:dyDescent="0.2">
      <c r="A18" s="8" t="s">
        <v>9</v>
      </c>
      <c r="B18" s="9">
        <v>25475.19</v>
      </c>
      <c r="C18" s="9">
        <v>182341.85</v>
      </c>
      <c r="D18" s="17">
        <v>2000</v>
      </c>
    </row>
    <row r="19" spans="1:4" ht="11.25" customHeight="1" x14ac:dyDescent="0.2">
      <c r="A19" s="8" t="s">
        <v>10</v>
      </c>
      <c r="B19" s="9">
        <v>232719.72</v>
      </c>
      <c r="C19" s="9">
        <v>672686.19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0</v>
      </c>
      <c r="C23" s="9">
        <v>0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115173.38</v>
      </c>
      <c r="C33" s="7">
        <f>C4-C16</f>
        <v>593244.79999999981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5533.16</v>
      </c>
      <c r="C41" s="7">
        <f>SUM(C42:C44)</f>
        <v>47257.54</v>
      </c>
      <c r="D41" s="16" t="s">
        <v>39</v>
      </c>
    </row>
    <row r="42" spans="1:4" ht="11.25" customHeight="1" x14ac:dyDescent="0.2">
      <c r="A42" s="8" t="s">
        <v>22</v>
      </c>
      <c r="B42" s="9">
        <v>0</v>
      </c>
      <c r="C42" s="9">
        <v>0</v>
      </c>
      <c r="D42" s="16">
        <v>6000</v>
      </c>
    </row>
    <row r="43" spans="1:4" ht="11.25" customHeight="1" x14ac:dyDescent="0.2">
      <c r="A43" s="8" t="s">
        <v>23</v>
      </c>
      <c r="B43" s="9">
        <v>5533.16</v>
      </c>
      <c r="C43" s="9">
        <v>47257.54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-5533.16</v>
      </c>
      <c r="C45" s="7">
        <f>C36-C41</f>
        <v>-47257.54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9440.0300000000007</v>
      </c>
      <c r="C54" s="7">
        <f>SUM(C55+C58)</f>
        <v>2109529.04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9440.0300000000007</v>
      </c>
      <c r="C58" s="9">
        <v>2109529.04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-9440.0300000000007</v>
      </c>
      <c r="C59" s="7">
        <f>C48-C54</f>
        <v>-2109529.04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100200.19</v>
      </c>
      <c r="C61" s="7">
        <f>C59+C45+C33</f>
        <v>-1563541.7800000003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591994.56999999995</v>
      </c>
      <c r="C63" s="7">
        <v>2155536.35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692194.76</v>
      </c>
      <c r="C65" s="7">
        <v>591994.56999999995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  <row r="70" spans="1:4" x14ac:dyDescent="0.2">
      <c r="A70" s="27"/>
      <c r="B70" s="30"/>
      <c r="C70" s="31"/>
      <c r="D70" s="26"/>
    </row>
    <row r="71" spans="1:4" x14ac:dyDescent="0.2">
      <c r="A71" s="24" t="s">
        <v>58</v>
      </c>
      <c r="B71" s="28"/>
      <c r="C71" s="29"/>
      <c r="D71" s="26"/>
    </row>
    <row r="72" spans="1:4" x14ac:dyDescent="0.2">
      <c r="A72" s="24" t="s">
        <v>59</v>
      </c>
      <c r="B72" s="25"/>
      <c r="C72" s="26"/>
      <c r="D72" s="26"/>
    </row>
    <row r="73" spans="1:4" x14ac:dyDescent="0.2">
      <c r="A73" s="24" t="s">
        <v>60</v>
      </c>
      <c r="B73" s="25"/>
      <c r="C73" s="26"/>
      <c r="D73" s="26"/>
    </row>
    <row r="74" spans="1:4" x14ac:dyDescent="0.2">
      <c r="A74" s="24"/>
      <c r="B74" s="25"/>
      <c r="C74" s="26"/>
      <c r="D74" s="26"/>
    </row>
    <row r="75" spans="1:4" x14ac:dyDescent="0.2">
      <c r="A75" s="27"/>
      <c r="B75" s="30"/>
      <c r="C75" s="31"/>
      <c r="D75" s="26"/>
    </row>
    <row r="76" spans="1:4" x14ac:dyDescent="0.2">
      <c r="A76" s="24" t="s">
        <v>61</v>
      </c>
      <c r="B76" s="25"/>
      <c r="C76" s="26"/>
      <c r="D76" s="26"/>
    </row>
    <row r="77" spans="1:4" x14ac:dyDescent="0.2">
      <c r="A77" s="24" t="s">
        <v>62</v>
      </c>
      <c r="B77" s="25"/>
      <c r="C77" s="26"/>
      <c r="D77" s="26"/>
    </row>
    <row r="78" spans="1:4" x14ac:dyDescent="0.2">
      <c r="A78" s="24" t="s">
        <v>63</v>
      </c>
      <c r="B78" s="25"/>
      <c r="C78" s="26"/>
      <c r="D78" s="2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2019-05-15T20:50:09Z</cp:lastPrinted>
  <dcterms:created xsi:type="dcterms:W3CDTF">2012-12-11T20:31:36Z</dcterms:created>
  <dcterms:modified xsi:type="dcterms:W3CDTF">2022-04-28T13:55:44Z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