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<sst xmlns="http://schemas.openxmlformats.org/spreadsheetml/2006/main" count="34" uniqueCount="34">
  <si>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</si>
  <si>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</si>
  <si>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</si>
  <si>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</si>
  <si>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</si>
  <si>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</si>
  <si>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</si>
  <si>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</si>
  <si>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</si>
  <si>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</si>
  <si>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</si>
  <si>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</si>
  <si>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</si>
  <si>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</si>
  <si>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</si>
  <si>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</si>
  <si>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</si>
  <si>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</si>
  <si>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</si>
  <si>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</si>
  <si>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</si>
  <si>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</si>
  <si>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</si>
  <si>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</si>
  <si>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</si>
  <si>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</si>
  <si>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</si>
  <si>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INSTITUTO MUNICIPAL DE SALAMANCA PARA LAS MUJERES
PROGRAGAMAS Y PROYECTOS DE INVERSIÓN
DEL 1 DE ENERO AL 31 DE MARZO DEL 2021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</si>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</sst>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70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9" fillId="0" borderId="0" xfId="4"/>
    <xf numFmtId="0" fontId="5" fillId="0" borderId="0" xfId="12" applyFont="1" applyAlignment="1" applyProtection="1">
      <alignment vertical="top" wrapText="1"/>
      <protection locked="0"/>
    </xf>
    <xf numFmtId="4" fontId="5" fillId="0" borderId="0" xfId="12" applyNumberFormat="1" applyFont="1" applyAlignment="1" applyProtection="1">
      <alignment vertical="top"/>
      <protection locked="0"/>
    </xf>
    <xf numFmtId="0" fontId="5" fillId="0" borderId="30" xfId="12" applyFont="1" applyBorder="1" applyAlignment="1" applyProtection="1">
      <alignment vertical="top" wrapText="1"/>
      <protection locked="0"/>
    </xf>
    <xf numFmtId="4" fontId="5" fillId="0" borderId="30" xfId="12" applyNumberFormat="1" applyFont="1" applyBorder="1" applyAlignment="1" applyProtection="1">
      <alignment vertical="top"/>
      <protection locked="0"/>
    </xf>
  </cellXfs>
  <cellStyles count="20">
    <cellStyle name="Euro" xfId="5"/>
    <cellStyle name="Millares 2" xfId="6"/>
    <cellStyle name="Millares 2 2" xfId="7"/>
    <cellStyle name="Millares 2 3" xfId="8"/>
    <cellStyle name="Millares 3" xfId="9"/>
    <cellStyle name="Moneda" xfId="1" builtinId="4"/>
    <cellStyle name="Moneda 2" xfId="10"/>
    <cellStyle name="Normal" xfId="0" builtinId="0"/>
    <cellStyle name="Normal 2" xfId="11"/>
    <cellStyle name="Normal 2 2" xfId="12"/>
    <cellStyle name="Normal 3" xfId="3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K22" sqref="K2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11000</v>
      </c>
      <c r="H9" s="36">
        <v>11000</v>
      </c>
      <c r="I9" s="36">
        <v>11000</v>
      </c>
      <c r="J9" s="36">
        <v>11000</v>
      </c>
      <c r="K9" s="36">
        <v>11000</v>
      </c>
      <c r="L9" s="37">
        <f>IFERROR(K9/H9,0)</f>
        <v>1</v>
      </c>
      <c r="M9" s="38">
        <f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5000</v>
      </c>
      <c r="H10" s="36">
        <v>5000</v>
      </c>
      <c r="I10" s="36">
        <v>5000</v>
      </c>
      <c r="J10" s="36">
        <v>3895.9</v>
      </c>
      <c r="K10" s="36">
        <v>3895.9</v>
      </c>
      <c r="L10" s="37">
        <f>IFERROR(K10/H10,0)</f>
        <v>0.77917999999999998</v>
      </c>
      <c r="M10" s="38">
        <f>IFERROR(K10/I10,0)</f>
        <v>0.77917999999999998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25000</v>
      </c>
      <c r="H11" s="36">
        <v>25000</v>
      </c>
      <c r="I11" s="36">
        <v>25000</v>
      </c>
      <c r="J11" s="36">
        <v>22375.64</v>
      </c>
      <c r="K11" s="36">
        <v>22375.64</v>
      </c>
      <c r="L11" s="37">
        <f>IFERROR(K11/H11,0)</f>
        <v>0.89502559999999998</v>
      </c>
      <c r="M11" s="38">
        <f>IFERROR(K11/I11,0)</f>
        <v>0.89502559999999998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>+H12</f>
        <v>10000</v>
      </c>
      <c r="H12" s="36">
        <v>10000</v>
      </c>
      <c r="I12" s="36">
        <v>10000</v>
      </c>
      <c r="J12" s="36">
        <v>8699</v>
      </c>
      <c r="K12" s="36">
        <v>8699</v>
      </c>
      <c r="L12" s="37">
        <f>IFERROR(K12/H12,0)</f>
        <v>0.86990000000000001</v>
      </c>
      <c r="M12" s="38">
        <f>IFERROR(K12/I12,0)</f>
        <v>0.86990000000000001</v>
      </c>
    </row>
    <row r="13" spans="2:13" ht="13.15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ht="13.15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51000</v>
      </c>
      <c r="H15" s="7">
        <f>SUM(H9:H12)</f>
        <v>51000</v>
      </c>
      <c r="I15" s="7">
        <f>SUM(I9:I12)</f>
        <v>51000</v>
      </c>
      <c r="J15" s="7">
        <f>SUM(J9:J12)</f>
        <v>45970.54</v>
      </c>
      <c r="K15" s="7">
        <f>SUM(K9:K12)</f>
        <v>45970.54</v>
      </c>
      <c r="L15" s="8">
        <f>IFERROR(K15/H15,0)</f>
        <v>0.90138313725490193</v>
      </c>
      <c r="M15" s="9">
        <f>IFERROR(K15/I15,0)</f>
        <v>0.90138313725490193</v>
      </c>
    </row>
    <row r="16" spans="2:13" ht="4.9000000000000004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ht="13.15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ht="13.15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/>
      <c r="H22" s="7"/>
      <c r="I22" s="7"/>
      <c r="J22" s="7"/>
      <c r="K22" s="7"/>
      <c r="L22" s="8">
        <f>IFERROR(K22/H22,0)</f>
        <v>0</v>
      </c>
      <c r="M22" s="9">
        <f>IFERROR(K22/I22,0)</f>
        <v>0</v>
      </c>
    </row>
    <row r="23" spans="2:13" ht="13.15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+G15+G22</f>
        <v>51000</v>
      </c>
      <c r="H24" s="10">
        <f>+H15+H22</f>
        <v>51000</v>
      </c>
      <c r="I24" s="10">
        <f>+I15+I22</f>
        <v>51000</v>
      </c>
      <c r="J24" s="10">
        <f>+J15+J22</f>
        <v>45970.54</v>
      </c>
      <c r="K24" s="10">
        <f>+K15+K22</f>
        <v>45970.54</v>
      </c>
      <c r="L24" s="11">
        <f>IFERROR(K24/H24,0)</f>
        <v>0.90138313725490193</v>
      </c>
      <c r="M24" s="12">
        <f>IFERROR(K24/I24,0)</f>
        <v>0.90138313725490193</v>
      </c>
    </row>
    <row r="25" spans="2:13" ht="13.15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  <row r="28" spans="2:13" x14ac:dyDescent="0.2">
      <c r="D28" s="94"/>
      <c r="E28" s="91"/>
      <c r="F28" s="95"/>
      <c r="G28" s="95"/>
      <c r="H28" s="95"/>
    </row>
    <row r="29" spans="2:13" x14ac:dyDescent="0.2">
      <c r="D29" s="92" t="s">
        <v>28</v>
      </c>
      <c r="E29" s="91"/>
      <c r="F29" s="93" t="s">
        <v>29</v>
      </c>
      <c r="G29" s="91"/>
      <c r="H29" s="91"/>
    </row>
    <row r="30" spans="2:13" x14ac:dyDescent="0.2">
      <c r="D30" s="92" t="s">
        <v>30</v>
      </c>
      <c r="E30" s="91"/>
      <c r="F30" s="93" t="s">
        <v>31</v>
      </c>
      <c r="G30" s="91"/>
      <c r="H30" s="91"/>
    </row>
    <row r="31" spans="2:13" ht="22.5" x14ac:dyDescent="0.2">
      <c r="D31" s="92" t="s">
        <v>32</v>
      </c>
      <c r="E31" s="91"/>
      <c r="F31" s="93" t="s">
        <v>33</v>
      </c>
      <c r="G31" s="91"/>
      <c r="H31" s="91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Instituto</cp:lastModifiedBy>
  <dcterms:created xsi:type="dcterms:W3CDTF">2020-08-06T19:52:58Z</dcterms:created>
  <dcterms:modified xsi:type="dcterms:W3CDTF">2021-04-14T17:05:03Z</dcterms:modified>
</cp:coreProperties>
</file>