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1\1ER TRIMESTRE ENE-MAR\"/>
    </mc:Choice>
  </mc:AlternateContent>
  <bookViews>
    <workbookView xWindow="0" yWindow="0" windowWidth="23040" windowHeight="952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<sst xmlns="http://schemas.openxmlformats.org/spreadsheetml/2006/main" count="899" uniqueCount="635">
  <si>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</si>
  <si>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</si>
  <si>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</si>
  <si>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</si>
  <si>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</si>
  <si>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</si>
  <si>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</si>
  <si>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</si>
  <si>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</si>
  <si>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</si>
  <si>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</si>
  <si>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</si>
  <si>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</si>
  <si>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</si>
  <si>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</si>
  <si>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</si>
  <si>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</si>
  <si>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</si>
  <si>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</si>
  <si>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</si>
  <si>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</si>
  <si>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</si>
  <si>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</si>
  <si>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</si>
  <si>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</si>
  <si>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</si>
  <si>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</si>
  <si>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</si>
  <si>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</si>
  <si>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</si>
  <si>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</si>
  <si>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</si>
  <si>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</si>
  <si>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</si>
  <si>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</si>
  <si>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</si>
  <si>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</si>
  <si>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</si>
  <si>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</si>
  <si>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</si>
  <si>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</si>
  <si>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</si>
  <si>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</si>
  <si>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</si>
  <si>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</si>
  <si>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</si>
  <si>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</si>
  <si>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</si>
  <si>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</si>
  <si>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</si>
  <si>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</si>
  <si>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</si>
  <si>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</si>
  <si>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</si>
  <si>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</si>
  <si>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</si>
  <si>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</si>
  <si>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</si>
  <si>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</si>
  <si>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</si>
  <si>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</si>
  <si>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</si>
  <si>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</si>
  <si>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</si>
  <si>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</si>
  <si>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</si>
  <si>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</si>
  <si>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</si>
  <si>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</si>
  <si>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</si>
  <si>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</si>
  <si>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</si>
  <si>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</si>
  <si>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</si>
  <si>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</si>
  <si>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</si>
  <si>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</si>
  <si>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</si>
  <si>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</si>
  <si>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</si>
  <si>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</si>
  <si>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</si>
  <si>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</si>
  <si>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</si>
  <si>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</si>
  <si>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</si>
  <si>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</si>
  <si>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</si>
  <si>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</si>
  <si>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</si>
  <si>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</si>
  <si>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</si>
  <si>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</si>
  <si>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</si>
  <si>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</si>
  <si>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</si>
  <si>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</si>
  <si>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</si>
  <si>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</si>
  <si>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</si>
  <si>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</si>
  <si>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</si>
  <si>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</si>
  <si>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</si>
  <si>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</si>
  <si>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</si>
  <si>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</si>
  <si>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</si>
  <si>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</si>
  <si>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</si>
  <si>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</si>
  <si>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</si>
  <si>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</si>
  <si>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</si>
  <si>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</si>
  <si>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</si>
  <si>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</si>
  <si>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</si>
  <si>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</si>
  <si>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</si>
  <si>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</si>
  <si>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</si>
  <si>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</si>
  <si>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</si>
  <si>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</si>
  <si>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</si>
  <si>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</si>
  <si>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</si>
  <si>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</si>
  <si>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</si>
  <si>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</si>
  <si>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</si>
  <si>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</si>
  <si>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</si>
  <si>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</si>
  <si>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</si>
  <si>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</si>
  <si>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</si>
  <si>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</si>
  <si>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</si>
  <si>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</si>
  <si>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</si>
  <si>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</si>
  <si>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</si>
  <si>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</si>
  <si>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</si>
  <si>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</si>
  <si>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</si>
  <si>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</si>
  <si>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</si>
  <si>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</si>
  <si>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</si>
  <si>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</si>
  <si>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</si>
  <si>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</si>
  <si>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</si>
  <si>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</si>
  <si>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</si>
  <si>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</si>
  <si>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</si>
  <si>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</si>
  <si>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</si>
  <si>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</si>
  <si>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</si>
  <si>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</si>
  <si>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</si>
  <si>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</si>
  <si>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</si>
  <si>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</si>
  <si>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</si>
  <si>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</si>
  <si>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</si>
  <si>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</si>
  <si>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</si>
  <si>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</si>
  <si>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</si>
  <si>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</si>
  <si>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</si>
  <si>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</si>
  <si>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</si>
  <si>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</si>
  <si>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</si>
  <si>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</si>
  <si>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</si>
  <si>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</si>
  <si>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</si>
  <si>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</si>
  <si>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</si>
  <si>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</si>
  <si>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</si>
  <si>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</si>
  <si>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</si>
  <si>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</si>
  <si>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</si>
  <si>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</si>
  <si>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</si>
  <si>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</si>
  <si>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</si>
  <si>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</si>
  <si>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</si>
  <si>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</si>
  <si>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</si>
  <si>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</si>
  <si>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</si>
  <si>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</si>
  <si>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</si>
  <si>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</si>
  <si>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</si>
  <si>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</si>
  <si>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</si>
  <si>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</si>
  <si>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</si>
  <si>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</si>
  <si>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</si>
  <si>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</si>
  <si>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</si>
  <si>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</si>
  <si>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</si>
  <si>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</si>
  <si>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</si>
  <si>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</si>
  <si>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</si>
  <si>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</si>
  <si>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</si>
  <si>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</si>
  <si>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</si>
  <si>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</si>
  <si>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</si>
  <si>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</si>
  <si>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</si>
  <si>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</si>
  <si>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</si>
  <si>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</si>
  <si>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</si>
  <si>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</si>
  <si>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</si>
  <si>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</si>
  <si>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</si>
  <si>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</si>
  <si>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</si>
  <si>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</si>
  <si>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</si>
  <si>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</si>
  <si>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</si>
  <si>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</si>
  <si>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</si>
  <si>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</si>
  <si>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</si>
  <si>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</si>
  <si>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</si>
  <si>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</si>
  <si>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</si>
  <si>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</si>
  <si>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</si>
  <si>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</si>
  <si>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</si>
  <si>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</si>
  <si>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</si>
  <si>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</si>
  <si>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</si>
  <si>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</si>
  <si>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</si>
  <si>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</si>
  <si>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</si>
  <si>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</si>
  <si>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</si>
  <si>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</si>
  <si>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</si>
  <si>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</si>
  <si>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</si>
  <si>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</si>
  <si>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</si>
  <si>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</si>
  <si>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</si>
  <si>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</si>
  <si>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</si>
  <si>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</si>
  <si>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</si>
  <si>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</si>
  <si>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</si>
  <si>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</si>
  <si>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</si>
  <si>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</si>
  <si>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</si>
  <si>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</si>
  <si>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</si>
  <si>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</si>
  <si>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</si>
  <si>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</si>
  <si>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</si>
  <si>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</si>
  <si>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</si>
  <si>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</si>
  <si>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</si>
  <si>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</si>
  <si>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</si>
  <si>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</si>
  <si>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</si>
  <si>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</si>
  <si>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</si>
  <si>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</si>
  <si>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</si>
  <si>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</si>
  <si>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</si>
  <si>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</si>
  <si>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</si>
  <si>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</si>
  <si>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</si>
  <si>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</si>
  <si>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</si>
  <si>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</si>
  <si>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</si>
  <si>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</si>
  <si>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</si>
  <si>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</si>
  <si>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</si>
  <si>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</si>
  <si>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</si>
  <si>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</si>
  <si>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</si>
  <si>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</si>
  <si>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</si>
  <si>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</si>
  <si>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</si>
  <si>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</si>
  <si>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</si>
  <si>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</si>
  <si>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</si>
  <si>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</si>
  <si>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</si>
  <si>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</si>
  <si>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</si>
  <si>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</si>
  <si>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</si>
  <si>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</si>
  <si>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</si>
  <si>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</si>
  <si>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</si>
  <si>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</si>
  <si>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</si>
  <si>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</si>
  <si>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</si>
  <si>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</si>
  <si>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</si>
  <si>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</si>
  <si>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</si>
  <si>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</si>
  <si>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</si>
  <si>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</si>
  <si>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</si>
  <si>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</si>
  <si>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</si>
  <si>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</si>
  <si>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</si>
  <si>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</si>
  <si>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</si>
  <si>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</si>
  <si>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</si>
  <si>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</si>
  <si>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</si>
  <si>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</si>
  <si>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</si>
  <si>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</si>
  <si>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</si>
  <si>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</si>
  <si>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</si>
  <si>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</si>
  <si>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</si>
  <si>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</si>
  <si>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</si>
  <si>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</si>
  <si>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</si>
  <si>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</si>
  <si>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</si>
  <si>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</si>
  <si>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</si>
  <si>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</si>
  <si>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</si>
  <si>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</si>
  <si>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</si>
  <si>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</si>
  <si>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</si>
  <si>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</si>
  <si>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</si>
  <si>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</si>
  <si>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</si>
  <si>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</si>
  <si>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</si>
  <si>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</si>
  <si>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</si>
  <si>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</si>
  <si>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</si>
  <si>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</si>
  <si>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</si>
  <si>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</si>
  <si>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</si>
  <si>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</si>
  <si>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</si>
  <si>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</si>
  <si>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</si>
  <si>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</si>
  <si>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</si>
  <si>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</si>
  <si>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</si>
  <si>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</si>
  <si>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</si>
  <si>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</si>
  <si>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</si>
  <si>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</si>
  <si>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</si>
  <si>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</si>
  <si>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</si>
  <si>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</si>
  <si>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</si>
  <si>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</si>
  <si>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</si>
  <si>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</si>
  <si>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</si>
  <si>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</si>
  <si>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</si>
  <si>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</si>
  <si>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</si>
  <si>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</si>
  <si>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</si>
  <si>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</si>
  <si>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</si>
  <si>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</si>
  <si>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</si>
  <si>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</si>
  <si>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</si>
  <si>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</si>
  <si>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</si>
  <si>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</si>
  <si>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</si>
  <si>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</si>
  <si>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</si>
  <si>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</si>
  <si>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</si>
  <si>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</si>
  <si>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</si>
  <si>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</si>
  <si>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</si>
  <si>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</si>
  <si>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</si>
  <si>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</si>
  <si>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</si>
  <si>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</si>
  <si>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</si>
  <si>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</si>
  <si>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</si>
  <si>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</si>
  <si>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</si>
  <si>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</si>
  <si>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</si>
  <si>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</si>
  <si>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</si>
  <si>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</si>
  <si>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</si>
  <si>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</si>
  <si>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</si>
  <si>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</si>
  <si>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</si>
  <si>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</si>
  <si>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</si>
  <si>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</si>
  <si>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</si>
  <si>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</si>
  <si>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</si>
  <si>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</si>
  <si>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</si>
  <si>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</si>
  <si>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</si>
  <si>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</si>
  <si>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</si>
  <si>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</si>
  <si>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</si>
  <si>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</si>
  <si>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</si>
  <si>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</si>
  <si>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</si>
  <si>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</si>
  <si>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</si>
  <si>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</si>
  <si>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</si>
  <si>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</si>
  <si>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</si>
  <si>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</si>
  <si>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</si>
  <si>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</si>
  <si>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</si>
  <si>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</si>
  <si>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</si>
  <si>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</si>
  <si>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</si>
  <si>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</si>
  <si>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</si>
  <si>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</si>
  <si>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</si>
  <si>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</si>
  <si>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</si>
  <si>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</si>
  <si>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</si>
  <si>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</si>
  <si>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</si>
  <si>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</si>
  <si>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</si>
  <si>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</si>
  <si>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</si>
  <si>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</si>
  <si>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</si>
  <si>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</si>
  <si>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</si>
  <si>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</si>
  <si>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</si>
  <si>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</si>
  <si>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</si>
  <si>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</si>
  <si>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</si>
  <si>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</si>
  <si>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</si>
  <si>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</si>
  <si>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</si>
  <si>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</si>
  <si>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</si>
  <si>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</si>
  <si>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</si>
  <si>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</si>
  <si>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</si>
  <si>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</si>
  <si>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</si>
  <si>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</si>
  <si>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</si>
  <si>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</si>
  <si>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</si>
  <si>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</si>
  <si>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</si>
  <si>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</si>
  <si>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</si>
  <si>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</si>
  <si>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</si>
  <si>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</si>
  <si>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</si>
  <si>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</si>
  <si>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</si>
  <si>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</si>
  <si>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</si>
  <si>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</si>
  <si>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</si>
  <si>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</si>
  <si>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</si>
  <si>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</si>
  <si>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</si>
  <si>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</si>
  <si>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</si>
  <si>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</si>
  <si>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</si>
  <si>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</si>
  <si>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</si>
  <si>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</si>
  <si>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</si>
  <si>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</si>
  <si>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</si>
  <si>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</si>
  <si>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</si>
  <si>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</si>
  <si>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</si>
  <si>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</si>
  <si>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</si>
  <si>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</si>
  <si>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</si>
  <si>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</si>
  <si>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</si>
  <si>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</si>
  <si>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</si>
  <si>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</si>
  <si>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</si>
  <si>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</si>
  <si>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</si>
  <si>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</si>
  <si>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</si>
  <si>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</si>
  <si>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</si>
  <si>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</si>
  <si>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</si>
  <si>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</si>
  <si>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</si>
  <si>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</si>
  <si>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</si>
  <si>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</si>
  <si>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</si>
  <si>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</si>
  <si>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</si>
  <si>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</si>
  <si>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</si>
  <si>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</si>
  <si>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</si>
  <si>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</si>
  <si>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</si>
  <si>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</si>
  <si>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</si>
  <si>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</si>
  <si>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</si>
  <si>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</si>
  <si>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</si>
  <si>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</si>
  <si>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</si>
  <si>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</si>
  <si>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</si>
  <si>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</si>
  <si>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</si>
  <si>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</si>
  <si>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</si>
  <si>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</si>
  <si>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</si>
  <si>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</si>
  <si>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</si>
  <si>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</si>
  <si>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</si>
  <si>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</si>
  <si>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</si>
  <si>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</si>
  <si>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</si>
  <si>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</si>
  <si>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</si>
  <si>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</si>
  <si>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</si>
  <si>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MUNICIPAL DE SALAMANCA PARA LAS MUJERES</t>
  </si>
  <si>
    <t>CORRESPONDIENTE DEL 1 DE ENERO AL 31 DE MARZO DEL 2021</t>
  </si>
  <si>
    <t>"BAJO PROTESTA DE DECIR VERDAD DECLARAMOS QUE LOS ESTADOS FINANCIEROS Y SUS NOTAS SON RAZONABLEMENTE CORRECTOS Y SON RESPONSABILIDAD DEL EMISOR"</t>
  </si>
  <si>
    <t>AUTORIZA</t>
  </si>
  <si>
    <t>LICDA. MARISELA MORALES</t>
  </si>
  <si>
    <t>ELABORA</t>
  </si>
  <si>
    <t>YAMILA BELMAN QUINTANA</t>
  </si>
  <si>
    <t>DEPTO. DE CONTABILIDAD</t>
  </si>
  <si>
    <t>DIRECTORA DEL INSTITUTO MUNICIPAL DE SALAMANCA PARA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</si>
</sst>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0" applyFont="1" applyAlignment="1" applyProtection="1">
      <alignment horizontal="left" wrapText="1"/>
      <protection locked="0"/>
    </xf>
    <xf numFmtId="0" fontId="3" fillId="0" borderId="17" xfId="0" applyFont="1" applyBorder="1" applyProtection="1">
      <protection locked="0"/>
    </xf>
    <xf numFmtId="0" fontId="3" fillId="0" borderId="0" xfId="0" applyFont="1" applyBorder="1" applyProtection="1">
      <protection locked="0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6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13" sqref="D1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1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  <row r="43" spans="1:2" ht="25.5" customHeight="1" x14ac:dyDescent="0.2">
      <c r="A43" s="165" t="s">
        <v>628</v>
      </c>
      <c r="B43" s="165"/>
    </row>
    <row r="47" spans="1:2" x14ac:dyDescent="0.2">
      <c r="B47" s="166"/>
    </row>
    <row r="48" spans="1:2" x14ac:dyDescent="0.2">
      <c r="B48" s="4" t="s">
        <v>629</v>
      </c>
    </row>
    <row r="49" spans="2:2" x14ac:dyDescent="0.2">
      <c r="B49" s="4" t="s">
        <v>630</v>
      </c>
    </row>
    <row r="50" spans="2:2" x14ac:dyDescent="0.2">
      <c r="B50" s="4" t="s">
        <v>634</v>
      </c>
    </row>
    <row r="53" spans="2:2" x14ac:dyDescent="0.2">
      <c r="B53" s="166"/>
    </row>
    <row r="54" spans="2:2" x14ac:dyDescent="0.2">
      <c r="B54" s="4" t="s">
        <v>631</v>
      </c>
    </row>
    <row r="55" spans="2:2" x14ac:dyDescent="0.2">
      <c r="B55" s="4" t="s">
        <v>632</v>
      </c>
    </row>
    <row r="56" spans="2:2" x14ac:dyDescent="0.2">
      <c r="B56" s="4" t="s">
        <v>633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workbookViewId="0">
      <selection activeCell="E34" sqref="E34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1164375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1164375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tabSelected="1" workbookViewId="0">
      <selection activeCell="G26" sqref="G26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883730.58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45970.54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45970.54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837760.03999999992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C17" sqref="C17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1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7"/>
  <sheetViews>
    <sheetView topLeftCell="A30" zoomScale="106" zoomScaleNormal="106" workbookViewId="0">
      <selection activeCell="D160" sqref="D160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1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2717.49</v>
      </c>
      <c r="D21" s="26">
        <v>2717.49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649078.15999999992</v>
      </c>
      <c r="D62" s="26">
        <f t="shared" ref="D62:E62" si="0">SUM(D63:D70)</f>
        <v>0</v>
      </c>
      <c r="E62" s="26">
        <f t="shared" si="0"/>
        <v>-93942.47</v>
      </c>
    </row>
    <row r="63" spans="1:9" x14ac:dyDescent="0.2">
      <c r="A63" s="24">
        <v>1241</v>
      </c>
      <c r="B63" s="22" t="s">
        <v>240</v>
      </c>
      <c r="C63" s="26">
        <v>264834.36</v>
      </c>
      <c r="D63" s="26">
        <v>0</v>
      </c>
      <c r="E63" s="26">
        <v>-66232.03</v>
      </c>
    </row>
    <row r="64" spans="1:9" x14ac:dyDescent="0.2">
      <c r="A64" s="24">
        <v>1242</v>
      </c>
      <c r="B64" s="22" t="s">
        <v>241</v>
      </c>
      <c r="C64" s="26">
        <v>20367.79</v>
      </c>
      <c r="D64" s="26">
        <v>0</v>
      </c>
      <c r="E64" s="26">
        <v>-2055.81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356900</v>
      </c>
      <c r="D66" s="26">
        <v>0</v>
      </c>
      <c r="E66" s="26">
        <v>-23793.33</v>
      </c>
    </row>
    <row r="67" spans="1:9" x14ac:dyDescent="0.2">
      <c r="A67" s="24">
        <v>1245</v>
      </c>
      <c r="B67" s="22" t="s">
        <v>244</v>
      </c>
      <c r="C67" s="26">
        <v>485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6491.01</v>
      </c>
      <c r="D68" s="26">
        <v>0</v>
      </c>
      <c r="E68" s="26">
        <v>-1861.3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25212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25212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14109.2</v>
      </c>
      <c r="D110" s="26">
        <f>SUM(D111:D119)</f>
        <v>14109.2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14109.2</v>
      </c>
      <c r="D117" s="26">
        <f t="shared" si="1"/>
        <v>14109.2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  <row r="153" spans="1:3" ht="27" customHeight="1" x14ac:dyDescent="0.2">
      <c r="B153" s="165"/>
      <c r="C153" s="165"/>
    </row>
    <row r="154" spans="1:3" x14ac:dyDescent="0.2">
      <c r="B154" s="103"/>
      <c r="C154" s="103"/>
    </row>
    <row r="155" spans="1:3" x14ac:dyDescent="0.2">
      <c r="B155" s="103"/>
      <c r="C155" s="103"/>
    </row>
    <row r="156" spans="1:3" x14ac:dyDescent="0.2">
      <c r="B156" s="103"/>
      <c r="C156" s="103"/>
    </row>
    <row r="157" spans="1:3" x14ac:dyDescent="0.2">
      <c r="B157" s="167"/>
    </row>
    <row r="158" spans="1:3" x14ac:dyDescent="0.2">
      <c r="B158" s="167"/>
    </row>
    <row r="159" spans="1:3" x14ac:dyDescent="0.2">
      <c r="B159" s="167"/>
    </row>
    <row r="160" spans="1:3" x14ac:dyDescent="0.2">
      <c r="B160" s="167"/>
    </row>
    <row r="161" spans="2:3" x14ac:dyDescent="0.2">
      <c r="B161" s="167"/>
    </row>
    <row r="162" spans="2:3" x14ac:dyDescent="0.2">
      <c r="B162" s="167"/>
    </row>
    <row r="163" spans="2:3" x14ac:dyDescent="0.2">
      <c r="B163" s="167"/>
    </row>
    <row r="164" spans="2:3" x14ac:dyDescent="0.2">
      <c r="B164" s="167"/>
    </row>
    <row r="165" spans="2:3" x14ac:dyDescent="0.2">
      <c r="B165" s="103"/>
    </row>
    <row r="166" spans="2:3" x14ac:dyDescent="0.2">
      <c r="B166" s="103"/>
    </row>
    <row r="167" spans="2:3" x14ac:dyDescent="0.2">
      <c r="B167" s="103"/>
      <c r="C167" s="103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B153:C153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topLeftCell="A88" zoomScaleNormal="100" workbookViewId="0">
      <selection activeCell="B199" sqref="B199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1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0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1164375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1164375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1164375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837760.04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837760.04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435061.29000000004</v>
      </c>
      <c r="D101" s="59">
        <f t="shared" ref="D101:D164" si="0">C101/$C$99</f>
        <v>0.51931492220612485</v>
      </c>
      <c r="E101" s="58"/>
    </row>
    <row r="102" spans="1:5" x14ac:dyDescent="0.2">
      <c r="A102" s="56">
        <v>5111</v>
      </c>
      <c r="B102" s="53" t="s">
        <v>364</v>
      </c>
      <c r="C102" s="57">
        <v>375548.64</v>
      </c>
      <c r="D102" s="59">
        <f t="shared" si="0"/>
        <v>0.44827709853527986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20512.650000000001</v>
      </c>
      <c r="D104" s="59">
        <f t="shared" si="0"/>
        <v>2.4485113899679438E-2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39000</v>
      </c>
      <c r="D106" s="59">
        <f t="shared" si="0"/>
        <v>4.6552709771165497E-2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66778.26999999999</v>
      </c>
      <c r="D108" s="59">
        <f t="shared" si="0"/>
        <v>7.9710498008475059E-2</v>
      </c>
      <c r="E108" s="58"/>
    </row>
    <row r="109" spans="1:5" x14ac:dyDescent="0.2">
      <c r="A109" s="56">
        <v>5121</v>
      </c>
      <c r="B109" s="53" t="s">
        <v>371</v>
      </c>
      <c r="C109" s="57">
        <v>26167.71</v>
      </c>
      <c r="D109" s="59">
        <f t="shared" si="0"/>
        <v>3.1235328436051923E-2</v>
      </c>
      <c r="E109" s="58"/>
    </row>
    <row r="110" spans="1:5" x14ac:dyDescent="0.2">
      <c r="A110" s="56">
        <v>5122</v>
      </c>
      <c r="B110" s="53" t="s">
        <v>372</v>
      </c>
      <c r="C110" s="57">
        <v>2814.1</v>
      </c>
      <c r="D110" s="59">
        <f t="shared" si="0"/>
        <v>3.359076424795816E-3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26401.73</v>
      </c>
      <c r="D112" s="59">
        <f t="shared" si="0"/>
        <v>3.1514668567863419E-2</v>
      </c>
      <c r="E112" s="58"/>
    </row>
    <row r="113" spans="1:5" x14ac:dyDescent="0.2">
      <c r="A113" s="56">
        <v>5125</v>
      </c>
      <c r="B113" s="53" t="s">
        <v>375</v>
      </c>
      <c r="C113" s="57">
        <v>399</v>
      </c>
      <c r="D113" s="59">
        <f t="shared" si="0"/>
        <v>4.762700307357701E-4</v>
      </c>
      <c r="E113" s="58"/>
    </row>
    <row r="114" spans="1:5" x14ac:dyDescent="0.2">
      <c r="A114" s="56">
        <v>5126</v>
      </c>
      <c r="B114" s="53" t="s">
        <v>376</v>
      </c>
      <c r="C114" s="57">
        <v>6316.45</v>
      </c>
      <c r="D114" s="59">
        <f t="shared" si="0"/>
        <v>7.5396888111302126E-3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4679.28</v>
      </c>
      <c r="D117" s="59">
        <f t="shared" si="0"/>
        <v>5.5854657378979307E-3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335920.48</v>
      </c>
      <c r="D118" s="59">
        <f t="shared" si="0"/>
        <v>0.40097457978540008</v>
      </c>
      <c r="E118" s="58"/>
    </row>
    <row r="119" spans="1:5" x14ac:dyDescent="0.2">
      <c r="A119" s="56">
        <v>5131</v>
      </c>
      <c r="B119" s="53" t="s">
        <v>381</v>
      </c>
      <c r="C119" s="57">
        <v>6234.38</v>
      </c>
      <c r="D119" s="59">
        <f t="shared" si="0"/>
        <v>7.441725198542532E-3</v>
      </c>
      <c r="E119" s="58"/>
    </row>
    <row r="120" spans="1:5" x14ac:dyDescent="0.2">
      <c r="A120" s="56">
        <v>5132</v>
      </c>
      <c r="B120" s="53" t="s">
        <v>382</v>
      </c>
      <c r="C120" s="57">
        <v>67860</v>
      </c>
      <c r="D120" s="59">
        <f t="shared" si="0"/>
        <v>8.100171500182797E-2</v>
      </c>
      <c r="E120" s="58"/>
    </row>
    <row r="121" spans="1:5" x14ac:dyDescent="0.2">
      <c r="A121" s="56">
        <v>5133</v>
      </c>
      <c r="B121" s="53" t="s">
        <v>383</v>
      </c>
      <c r="C121" s="57">
        <v>14003.81</v>
      </c>
      <c r="D121" s="59">
        <f t="shared" si="0"/>
        <v>1.6715776990270388E-2</v>
      </c>
      <c r="E121" s="58"/>
    </row>
    <row r="122" spans="1:5" x14ac:dyDescent="0.2">
      <c r="A122" s="56">
        <v>5134</v>
      </c>
      <c r="B122" s="53" t="s">
        <v>384</v>
      </c>
      <c r="C122" s="57">
        <v>1918.06</v>
      </c>
      <c r="D122" s="59">
        <f t="shared" si="0"/>
        <v>2.289510012914915E-3</v>
      </c>
      <c r="E122" s="58"/>
    </row>
    <row r="123" spans="1:5" x14ac:dyDescent="0.2">
      <c r="A123" s="56">
        <v>5135</v>
      </c>
      <c r="B123" s="53" t="s">
        <v>385</v>
      </c>
      <c r="C123" s="57">
        <v>17300.759999999998</v>
      </c>
      <c r="D123" s="59">
        <f t="shared" si="0"/>
        <v>2.0651211771809976E-2</v>
      </c>
      <c r="E123" s="58"/>
    </row>
    <row r="124" spans="1:5" x14ac:dyDescent="0.2">
      <c r="A124" s="56">
        <v>5136</v>
      </c>
      <c r="B124" s="53" t="s">
        <v>386</v>
      </c>
      <c r="C124" s="57">
        <v>7736.04</v>
      </c>
      <c r="D124" s="59">
        <f t="shared" si="0"/>
        <v>9.2341955102083883E-3</v>
      </c>
      <c r="E124" s="58"/>
    </row>
    <row r="125" spans="1:5" x14ac:dyDescent="0.2">
      <c r="A125" s="56">
        <v>5137</v>
      </c>
      <c r="B125" s="53" t="s">
        <v>387</v>
      </c>
      <c r="C125" s="57">
        <v>66</v>
      </c>
      <c r="D125" s="59">
        <f t="shared" si="0"/>
        <v>7.8781508843510842E-5</v>
      </c>
      <c r="E125" s="58"/>
    </row>
    <row r="126" spans="1:5" x14ac:dyDescent="0.2">
      <c r="A126" s="56">
        <v>5138</v>
      </c>
      <c r="B126" s="53" t="s">
        <v>388</v>
      </c>
      <c r="C126" s="57">
        <v>215261.43</v>
      </c>
      <c r="D126" s="59">
        <f t="shared" si="0"/>
        <v>0.2569487916850271</v>
      </c>
      <c r="E126" s="58"/>
    </row>
    <row r="127" spans="1:5" x14ac:dyDescent="0.2">
      <c r="A127" s="56">
        <v>5139</v>
      </c>
      <c r="B127" s="53" t="s">
        <v>389</v>
      </c>
      <c r="C127" s="57">
        <v>5540</v>
      </c>
      <c r="D127" s="59">
        <f t="shared" si="0"/>
        <v>6.6128721059553041E-3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D30" sqref="D30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1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326614.96000000002</v>
      </c>
    </row>
    <row r="15" spans="1:5" x14ac:dyDescent="0.2">
      <c r="A15" s="35">
        <v>3220</v>
      </c>
      <c r="B15" s="31" t="s">
        <v>474</v>
      </c>
      <c r="C15" s="36">
        <v>2610312.69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7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D31" sqref="D3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1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2388141.27</v>
      </c>
      <c r="D10" s="36">
        <v>2155536.35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2388141.27</v>
      </c>
      <c r="D15" s="36">
        <f>SUM(D8:D14)</f>
        <v>2155536.35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649078.15999999992</v>
      </c>
    </row>
    <row r="29" spans="1:5" x14ac:dyDescent="0.2">
      <c r="A29" s="35">
        <v>1241</v>
      </c>
      <c r="B29" s="31" t="s">
        <v>240</v>
      </c>
      <c r="C29" s="36">
        <v>264834.36</v>
      </c>
    </row>
    <row r="30" spans="1:5" x14ac:dyDescent="0.2">
      <c r="A30" s="35">
        <v>1242</v>
      </c>
      <c r="B30" s="31" t="s">
        <v>241</v>
      </c>
      <c r="C30" s="36">
        <v>20367.79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356900</v>
      </c>
    </row>
    <row r="33" spans="1:5" x14ac:dyDescent="0.2">
      <c r="A33" s="35">
        <v>1245</v>
      </c>
      <c r="B33" s="31" t="s">
        <v>244</v>
      </c>
      <c r="C33" s="36">
        <v>485</v>
      </c>
    </row>
    <row r="34" spans="1:5" x14ac:dyDescent="0.2">
      <c r="A34" s="35">
        <v>1246</v>
      </c>
      <c r="B34" s="31" t="s">
        <v>245</v>
      </c>
      <c r="C34" s="36">
        <v>6491.01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25212</v>
      </c>
    </row>
    <row r="38" spans="1:5" x14ac:dyDescent="0.2">
      <c r="A38" s="35">
        <v>1251</v>
      </c>
      <c r="B38" s="31" t="s">
        <v>250</v>
      </c>
      <c r="C38" s="36">
        <v>25212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40884.11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40884.11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38362.910000000003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2521.1999999999998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2021-04-15T19:49:24Z</cp:lastPrinted>
  <dcterms:created xsi:type="dcterms:W3CDTF">2012-12-11T20:36:24Z</dcterms:created>
  <dcterms:modified xsi:type="dcterms:W3CDTF">2021-04-15T19:53:30Z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