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<sst xmlns="http://schemas.openxmlformats.org/spreadsheetml/2006/main" count="68" uniqueCount="59">
  <si>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</si>
  <si>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</si>
  <si>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</si>
  <si>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</si>
  <si>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</si>
  <si>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</si>
  <si>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</si>
  <si>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</si>
  <si>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</si>
  <si>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</si>
  <si>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</si>
  <si>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</si>
  <si>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</si>
  <si>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</si>
  <si>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</si>
  <si>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</si>
  <si>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</si>
  <si>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</si>
  <si>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</si>
  <si>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</si>
  <si>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</si>
  <si>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</si>
  <si>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</si>
  <si>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</si>
  <si>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</si>
  <si>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</si>
  <si>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</si>
  <si>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</si>
  <si>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</si>
  <si>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</si>
  <si>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</si>
  <si>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</si>
  <si>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</si>
  <si>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</si>
  <si>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</si>
  <si>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</si>
  <si>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</si>
  <si>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</si>
  <si>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</si>
  <si>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</si>
  <si>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</si>
  <si>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</si>
  <si>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</si>
  <si>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</si>
  <si>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</si>
  <si>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</si>
  <si>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</si>
  <si>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</si>
  <si>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</si>
  <si>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</si>
  <si>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</si>
  <si>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SALAMANCA PARA LAS MUJERES
ESTADO DE FLUJOS DE EFECTIVO
DEL 1 DE ENERO AL 31 DE MARZO DEL 2021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</si>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</sst>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10" xfId="8" applyFont="1" applyBorder="1" applyAlignment="1">
      <alignment horizontal="left" vertical="center" wrapText="1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3" xfId="8" applyFont="1" applyBorder="1" applyAlignment="1" applyProtection="1">
      <alignment vertical="top" wrapText="1"/>
      <protection locked="0"/>
    </xf>
    <xf numFmtId="4" fontId="4" fillId="0" borderId="3" xfId="8" applyNumberFormat="1" applyFont="1" applyBorder="1" applyAlignment="1" applyProtection="1">
      <alignment vertical="top"/>
      <protection locked="0"/>
    </xf>
  </cellXfs>
  <cellStyles count="35">
    <cellStyle name="=C:\WINNT\SYSTEM32\COMMAND.COM" xfId="16"/>
    <cellStyle name="Euro" xfId="1"/>
    <cellStyle name="Millares 2" xfId="2"/>
    <cellStyle name="Millares 2 2" xfId="3"/>
    <cellStyle name="Millares 2 2 2" xfId="27"/>
    <cellStyle name="Millares 2 2 3" xfId="18"/>
    <cellStyle name="Millares 2 3" xfId="4"/>
    <cellStyle name="Millares 2 3 2" xfId="28"/>
    <cellStyle name="Millares 2 3 3" xfId="19"/>
    <cellStyle name="Millares 2 4" xfId="26"/>
    <cellStyle name="Millares 2 5" xfId="17"/>
    <cellStyle name="Millares 3" xfId="5"/>
    <cellStyle name="Millares 3 2" xfId="29"/>
    <cellStyle name="Millares 3 3" xfId="20"/>
    <cellStyle name="Moneda 2" xfId="6"/>
    <cellStyle name="Moneda 2 2" xfId="30"/>
    <cellStyle name="Moneda 2 3" xfId="21"/>
    <cellStyle name="Normal" xfId="0" builtinId="0"/>
    <cellStyle name="Normal 2" xfId="7"/>
    <cellStyle name="Normal 2 2" xfId="8"/>
    <cellStyle name="Normal 2 3" xfId="31"/>
    <cellStyle name="Normal 2 4" xfId="22"/>
    <cellStyle name="Normal 3" xfId="9"/>
    <cellStyle name="Normal 3 2" xfId="32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GridLines="0" tabSelected="1" zoomScaleNormal="100" workbookViewId="0">
      <selection activeCell="H61" sqref="H6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1164375</v>
      </c>
      <c r="E5" s="14">
        <f>SUM(E6:E15)</f>
        <v>4500000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1164375</v>
      </c>
      <c r="E14" s="17">
        <v>4500000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837760.04</v>
      </c>
      <c r="E16" s="14">
        <f>SUM(E17:E32)</f>
        <v>2614190.5300000003</v>
      </c>
    </row>
    <row r="17" spans="1:5" x14ac:dyDescent="0.2">
      <c r="A17" s="26">
        <v>5110</v>
      </c>
      <c r="C17" s="15" t="s">
        <v>8</v>
      </c>
      <c r="D17" s="16">
        <v>435061.29</v>
      </c>
      <c r="E17" s="17">
        <v>1923873.94</v>
      </c>
    </row>
    <row r="18" spans="1:5" x14ac:dyDescent="0.2">
      <c r="A18" s="26">
        <v>5120</v>
      </c>
      <c r="C18" s="15" t="s">
        <v>9</v>
      </c>
      <c r="D18" s="16">
        <v>66778.27</v>
      </c>
      <c r="E18" s="17">
        <v>86219.06</v>
      </c>
    </row>
    <row r="19" spans="1:5" x14ac:dyDescent="0.2">
      <c r="A19" s="26">
        <v>5130</v>
      </c>
      <c r="C19" s="15" t="s">
        <v>10</v>
      </c>
      <c r="D19" s="16">
        <v>335920.48</v>
      </c>
      <c r="E19" s="17">
        <v>604097.53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326614.95999999996</v>
      </c>
      <c r="E33" s="14">
        <f>E5-E16</f>
        <v>1885809.4699999997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45970.54</v>
      </c>
      <c r="E40" s="14">
        <f>SUM(E41:E43)</f>
        <v>399188.85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45970.54</v>
      </c>
      <c r="E42" s="17">
        <v>399188.85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-45970.54</v>
      </c>
      <c r="E44" s="14">
        <f>E36-E40</f>
        <v>-399188.85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29429.18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29429.18</v>
      </c>
    </row>
    <row r="52" spans="1:5" x14ac:dyDescent="0.2">
      <c r="A52" s="4"/>
      <c r="B52" s="11" t="s">
        <v>7</v>
      </c>
      <c r="C52" s="12"/>
      <c r="D52" s="13">
        <f>SUM(D53+D56)</f>
        <v>48039.5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48039.5</v>
      </c>
      <c r="E56" s="17">
        <v>0</v>
      </c>
    </row>
    <row r="57" spans="1:5" x14ac:dyDescent="0.2">
      <c r="A57" s="18" t="s">
        <v>38</v>
      </c>
      <c r="C57" s="19"/>
      <c r="D57" s="13">
        <f>D47-D52</f>
        <v>-48039.5</v>
      </c>
      <c r="E57" s="14">
        <f>E47-E52</f>
        <v>29429.18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232604.91999999995</v>
      </c>
      <c r="E59" s="14">
        <f>E57+E44+E33</f>
        <v>1516049.7999999998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2155536.35</v>
      </c>
      <c r="E61" s="14">
        <v>639486.55000000005</v>
      </c>
    </row>
    <row r="62" spans="1:5" x14ac:dyDescent="0.2">
      <c r="A62" s="18" t="s">
        <v>41</v>
      </c>
      <c r="C62" s="19"/>
      <c r="D62" s="13">
        <v>2388141.27</v>
      </c>
      <c r="E62" s="14">
        <v>2155536.35</v>
      </c>
    </row>
    <row r="63" spans="1:5" x14ac:dyDescent="0.2">
      <c r="A63" s="22"/>
      <c r="B63" s="23"/>
      <c r="C63" s="24"/>
      <c r="D63" s="24"/>
      <c r="E63" s="25"/>
    </row>
    <row r="66" spans="3:5" x14ac:dyDescent="0.2">
      <c r="C66" s="32" t="s">
        <v>52</v>
      </c>
      <c r="D66" s="32"/>
      <c r="E66" s="32"/>
    </row>
    <row r="69" spans="3:5" x14ac:dyDescent="0.2">
      <c r="C69" s="36"/>
      <c r="D69" s="33"/>
      <c r="E69" s="33"/>
    </row>
    <row r="70" spans="3:5" x14ac:dyDescent="0.2">
      <c r="C70" s="34" t="s">
        <v>53</v>
      </c>
      <c r="D70" s="33"/>
      <c r="E70" s="33"/>
    </row>
    <row r="71" spans="3:5" x14ac:dyDescent="0.2">
      <c r="C71" s="34" t="s">
        <v>54</v>
      </c>
      <c r="D71" s="33"/>
      <c r="E71" s="33"/>
    </row>
    <row r="72" spans="3:5" x14ac:dyDescent="0.2">
      <c r="C72" s="34" t="s">
        <v>55</v>
      </c>
      <c r="D72" s="33"/>
      <c r="E72" s="33"/>
    </row>
    <row r="77" spans="3:5" x14ac:dyDescent="0.2">
      <c r="C77" s="37"/>
      <c r="D77" s="33"/>
      <c r="E77" s="33"/>
    </row>
    <row r="78" spans="3:5" x14ac:dyDescent="0.2">
      <c r="C78" s="35" t="s">
        <v>56</v>
      </c>
      <c r="D78" s="33"/>
      <c r="E78" s="33"/>
    </row>
    <row r="79" spans="3:5" x14ac:dyDescent="0.2">
      <c r="C79" s="35" t="s">
        <v>57</v>
      </c>
      <c r="D79" s="33"/>
      <c r="E79" s="33"/>
    </row>
    <row r="80" spans="3:5" x14ac:dyDescent="0.2">
      <c r="C80" s="35" t="s">
        <v>58</v>
      </c>
      <c r="D80" s="33"/>
      <c r="E80" s="33"/>
    </row>
  </sheetData>
  <sheetProtection formatCells="0" formatColumns="0" formatRows="0" autoFilter="0"/>
  <mergeCells count="3">
    <mergeCell ref="A1:E1"/>
    <mergeCell ref="A2:C2"/>
    <mergeCell ref="C66:E66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revision/>
  <dcterms:created xsi:type="dcterms:W3CDTF">2012-12-11T20:31:36Z</dcterms:created>
  <dcterms:modified xsi:type="dcterms:W3CDTF">2021-04-14T15:20:03Z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