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D39" i="4" l="1"/>
  <c r="H38" i="4"/>
  <c r="E38" i="4"/>
  <c r="H37" i="4"/>
  <c r="G37" i="4"/>
  <c r="G39" i="4" s="1"/>
  <c r="F37" i="4"/>
  <c r="F39" i="4" s="1"/>
  <c r="E37" i="4"/>
  <c r="D37" i="4"/>
  <c r="C37" i="4"/>
  <c r="C39" i="4" s="1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<sst xmlns="http://schemas.openxmlformats.org/spreadsheetml/2006/main" count="105" uniqueCount="57">
  <si>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</si>
  <si>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</si>
  <si>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</si>
  <si>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</si>
  <si>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</si>
  <si>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</si>
  <si>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</si>
  <si>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</si>
  <si>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</si>
  <si>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</si>
  <si>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</si>
  <si>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</si>
  <si>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</si>
  <si>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</si>
  <si>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</si>
  <si>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</si>
  <si>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</si>
  <si>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</si>
  <si>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</si>
  <si>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</si>
  <si>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</si>
  <si>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</si>
  <si>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</si>
  <si>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</si>
  <si>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</si>
  <si>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</si>
  <si>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</si>
  <si>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</si>
  <si>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</si>
  <si>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</si>
  <si>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</si>
  <si>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</si>
  <si>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</si>
  <si>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</si>
  <si>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</si>
  <si>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</si>
  <si>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</si>
  <si>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</si>
  <si>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</si>
  <si>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</si>
  <si>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</si>
  <si>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</si>
  <si>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</si>
  <si>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</si>
  <si>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</si>
  <si>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</si>
  <si>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</si>
  <si>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</si>
  <si>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</si>
  <si>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DICIEMBRE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</si>
  <si>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</si>
  <si>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</si>
  <si>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</si>
  <si>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</si>
  <si>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YAMILA BELMAN QUINTANA</t>
  </si>
  <si>
    <t>DIRECTOARA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</si>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</sst>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0" fontId="7" fillId="0" borderId="11" xfId="9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16" zoomScaleNormal="100" workbookViewId="0">
      <selection sqref="A1:I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4500000</v>
      </c>
      <c r="D13" s="22">
        <v>0</v>
      </c>
      <c r="E13" s="22">
        <f t="shared" si="2"/>
        <v>4500000</v>
      </c>
      <c r="F13" s="22">
        <v>4500000</v>
      </c>
      <c r="G13" s="22">
        <v>4500000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619483.52</v>
      </c>
      <c r="E14" s="22">
        <f t="shared" ref="E14" si="4">C14+D14</f>
        <v>619483.52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4500000</v>
      </c>
      <c r="D16" s="23">
        <f t="shared" ref="D16:H16" si="6">SUM(D5:D14)</f>
        <v>619483.52</v>
      </c>
      <c r="E16" s="23">
        <f t="shared" si="6"/>
        <v>5119483.5199999996</v>
      </c>
      <c r="F16" s="23">
        <f t="shared" si="6"/>
        <v>4500000</v>
      </c>
      <c r="G16" s="11">
        <f t="shared" si="6"/>
        <v>4500000</v>
      </c>
      <c r="H16" s="12">
        <f t="shared" si="6"/>
        <v>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4500000</v>
      </c>
      <c r="D31" s="26">
        <f t="shared" si="14"/>
        <v>0</v>
      </c>
      <c r="E31" s="26">
        <f t="shared" si="14"/>
        <v>4500000</v>
      </c>
      <c r="F31" s="26">
        <f t="shared" si="14"/>
        <v>4500000</v>
      </c>
      <c r="G31" s="26">
        <f t="shared" si="14"/>
        <v>4500000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4500000</v>
      </c>
      <c r="D35" s="25">
        <v>0</v>
      </c>
      <c r="E35" s="25">
        <f>C35+D35</f>
        <v>4500000</v>
      </c>
      <c r="F35" s="25">
        <v>4500000</v>
      </c>
      <c r="G35" s="25">
        <v>4500000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619483.52</v>
      </c>
      <c r="E37" s="26">
        <f t="shared" si="17"/>
        <v>619483.52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619483.52</v>
      </c>
      <c r="E38" s="25">
        <f>C38+D38</f>
        <v>619483.52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4500000</v>
      </c>
      <c r="D39" s="23">
        <f t="shared" ref="D39:H39" si="18">SUM(D37+D31+D21)</f>
        <v>619483.52</v>
      </c>
      <c r="E39" s="23">
        <f t="shared" si="18"/>
        <v>5119483.5199999996</v>
      </c>
      <c r="F39" s="23">
        <f t="shared" si="18"/>
        <v>4500000</v>
      </c>
      <c r="G39" s="23">
        <f t="shared" si="18"/>
        <v>4500000</v>
      </c>
      <c r="H39" s="12">
        <f t="shared" si="18"/>
        <v>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C46" s="66" t="s">
        <v>50</v>
      </c>
      <c r="D46" s="66"/>
      <c r="E46" s="66"/>
      <c r="F46" s="66"/>
      <c r="G46" s="66"/>
      <c r="H46" s="66"/>
    </row>
    <row r="47" spans="1:9" x14ac:dyDescent="0.2">
      <c r="C47" s="39"/>
    </row>
    <row r="48" spans="1:9" x14ac:dyDescent="0.2">
      <c r="C48" s="46"/>
      <c r="D48" s="46"/>
      <c r="E48" s="46"/>
      <c r="F48" s="46"/>
      <c r="G48" s="46"/>
      <c r="H48" s="46"/>
      <c r="I48" s="46"/>
    </row>
    <row r="49" spans="3:7" x14ac:dyDescent="0.2">
      <c r="C49" s="67"/>
      <c r="E49" s="67"/>
      <c r="F49" s="67"/>
      <c r="G49" s="67"/>
    </row>
    <row r="50" spans="3:7" x14ac:dyDescent="0.2">
      <c r="C50" s="68" t="s">
        <v>51</v>
      </c>
      <c r="E50" s="69" t="s">
        <v>52</v>
      </c>
      <c r="F50" s="69"/>
      <c r="G50" s="69"/>
    </row>
    <row r="51" spans="3:7" x14ac:dyDescent="0.2">
      <c r="C51" s="68" t="s">
        <v>53</v>
      </c>
      <c r="E51" s="70" t="s">
        <v>54</v>
      </c>
      <c r="F51" s="70"/>
      <c r="G51" s="70"/>
    </row>
    <row r="52" spans="3:7" x14ac:dyDescent="0.2">
      <c r="C52" s="68" t="s">
        <v>55</v>
      </c>
      <c r="E52" s="70" t="s">
        <v>56</v>
      </c>
      <c r="F52" s="70"/>
      <c r="G52" s="70"/>
    </row>
  </sheetData>
  <sheetProtection formatCells="0" formatColumns="0" formatRows="0" insertRows="0" autoFilter="0"/>
  <mergeCells count="14">
    <mergeCell ref="C46:H46"/>
    <mergeCell ref="C48:I48"/>
    <mergeCell ref="E50:G50"/>
    <mergeCell ref="E51:G51"/>
    <mergeCell ref="E52:G52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2021-01-25T14:47:26Z</cp:lastPrinted>
  <dcterms:created xsi:type="dcterms:W3CDTF">2012-12-11T20:48:19Z</dcterms:created>
  <dcterms:modified xsi:type="dcterms:W3CDTF">2021-01-25T14:48:38Z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