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C59" i="3"/>
  <c r="C61" i="3" s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<sst xmlns="http://schemas.openxmlformats.org/spreadsheetml/2006/main" count="73" uniqueCount="57">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</sst>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4500000</v>
      </c>
      <c r="D12" s="28">
        <f>SUM(D13:D14)</f>
        <v>2056840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4500000</v>
      </c>
      <c r="D14" s="30">
        <v>2056840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4500000</v>
      </c>
      <c r="D22" s="3">
        <f>SUM(D4+D12+D15)</f>
        <v>2056840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2614190.5300000003</v>
      </c>
      <c r="D25" s="28">
        <f>SUM(D26:D28)</f>
        <v>1851468.67</v>
      </c>
      <c r="E25" s="31" t="s">
        <v>55</v>
      </c>
    </row>
    <row r="26" spans="1:5" x14ac:dyDescent="0.2">
      <c r="A26" s="19"/>
      <c r="B26" s="20" t="s">
        <v>37</v>
      </c>
      <c r="C26" s="29">
        <v>1923873.94</v>
      </c>
      <c r="D26" s="30">
        <v>926367.4</v>
      </c>
      <c r="E26" s="31">
        <v>5110</v>
      </c>
    </row>
    <row r="27" spans="1:5" x14ac:dyDescent="0.2">
      <c r="A27" s="19"/>
      <c r="B27" s="20" t="s">
        <v>16</v>
      </c>
      <c r="C27" s="29">
        <v>86219.06</v>
      </c>
      <c r="D27" s="30">
        <v>126384.12</v>
      </c>
      <c r="E27" s="31">
        <v>5120</v>
      </c>
    </row>
    <row r="28" spans="1:5" x14ac:dyDescent="0.2">
      <c r="A28" s="19"/>
      <c r="B28" s="20" t="s">
        <v>17</v>
      </c>
      <c r="C28" s="29">
        <v>604097.53</v>
      </c>
      <c r="D28" s="30">
        <v>798717.15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40884.11</v>
      </c>
      <c r="D49" s="28">
        <f>SUM(D50:D55)</f>
        <v>13582.46</v>
      </c>
      <c r="E49" s="31" t="s">
        <v>55</v>
      </c>
    </row>
    <row r="50" spans="1:9" x14ac:dyDescent="0.2">
      <c r="A50" s="19"/>
      <c r="B50" s="20" t="s">
        <v>31</v>
      </c>
      <c r="C50" s="29">
        <v>40884.11</v>
      </c>
      <c r="D50" s="30">
        <v>13582.46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2655074.64</v>
      </c>
      <c r="D59" s="3">
        <f>SUM(D56+D49+D43+D39+D29+D25)</f>
        <v>1865051.13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1844925.3599999999</v>
      </c>
      <c r="D61" s="28">
        <f>D22-D59</f>
        <v>191788.87000000011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2018-03-04T05:17:13Z</cp:lastPrinted>
  <dcterms:created xsi:type="dcterms:W3CDTF">2012-12-11T20:29:16Z</dcterms:created>
  <dcterms:modified xsi:type="dcterms:W3CDTF">2021-01-22T15:27:22Z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