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CUENTA PUBLICA\CUENTA PUBLICA 2019\ARCHIVOS EN EXCE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<sst xmlns="http://schemas.openxmlformats.org/spreadsheetml/2006/main" count="72" uniqueCount="72">
  <si>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</si>
  <si>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</si>
  <si>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</si>
  <si>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</si>
  <si>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</si>
  <si>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</si>
  <si>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</si>
  <si>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</si>
  <si>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</si>
  <si>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</si>
  <si>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</si>
  <si>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</si>
  <si>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</si>
  <si>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</si>
  <si>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</si>
  <si>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</si>
  <si>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</si>
  <si>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</si>
  <si>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</si>
  <si>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</si>
  <si>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</si>
  <si>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</si>
  <si>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</si>
  <si>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</si>
  <si>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</si>
  <si>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</si>
  <si>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</si>
  <si>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</si>
  <si>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</si>
  <si>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</si>
  <si>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</si>
  <si>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</si>
  <si>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</si>
  <si>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</si>
  <si>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</si>
  <si>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</si>
  <si>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</si>
  <si>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</si>
  <si>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</si>
  <si>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</si>
  <si>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</si>
  <si>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</si>
  <si>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</si>
  <si>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</si>
  <si>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</si>
  <si>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</si>
  <si>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</si>
  <si>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</si>
  <si>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</si>
  <si>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</si>
  <si>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</si>
  <si>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</si>
  <si>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</si>
  <si>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</si>
  <si>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</si>
  <si>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</si>
  <si>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</si>
  <si>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</si>
  <si>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</si>
  <si>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</si>
  <si>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</si>
  <si>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</si>
  <si>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</si>
  <si>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</si>
  <si>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SALAMANCA PARA LAS MUJERES
GASTO POR CATEGORÍA PROGRAMÁTICA
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</si>
  <si>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</si>
  <si>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</si>
  <si>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</si>
  <si>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DIRECTOARA DEL INSTITUTO MUNICIPAL DE SALAMANCA PARA LAS MUJERES</t>
  </si>
  <si>
    <t>ELABORA</t>
  </si>
  <si>
    <t>DEPARTAMENTO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</si>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</sst>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0" borderId="5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33">
    <cellStyle name="Euro" xfId="1"/>
    <cellStyle name="Millares 2" xfId="2"/>
    <cellStyle name="Millares 2 2" xfId="3"/>
    <cellStyle name="Millares 2 2 2" xfId="25"/>
    <cellStyle name="Millares 2 2 3" xfId="18"/>
    <cellStyle name="Millares 2 3" xfId="4"/>
    <cellStyle name="Millares 2 3 2" xfId="26"/>
    <cellStyle name="Millares 2 3 3" xfId="19"/>
    <cellStyle name="Millares 2 4" xfId="24"/>
    <cellStyle name="Millares 2 5" xfId="17"/>
    <cellStyle name="Millares 3" xfId="5"/>
    <cellStyle name="Millares 3 2" xfId="27"/>
    <cellStyle name="Millares 3 3" xfId="20"/>
    <cellStyle name="Moneda 2" xfId="6"/>
    <cellStyle name="Moneda 2 2" xfId="28"/>
    <cellStyle name="Moneda 2 3" xfId="21"/>
    <cellStyle name="Normal" xfId="0" builtinId="0"/>
    <cellStyle name="Normal 2" xfId="7"/>
    <cellStyle name="Normal 2 2" xfId="8"/>
    <cellStyle name="Normal 2 3" xfId="29"/>
    <cellStyle name="Normal 2 4" xfId="22"/>
    <cellStyle name="Normal 3" xfId="9"/>
    <cellStyle name="Normal 3 2" xfId="30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2"/>
    <cellStyle name="Normal 6 3" xfId="31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topLeftCell="A4" zoomScaleNormal="100" zoomScaleSheetLayoutView="90" workbookViewId="0">
      <selection activeCell="E47" sqref="E47:F4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8" t="s">
        <v>64</v>
      </c>
      <c r="B1" s="35"/>
      <c r="C1" s="35"/>
      <c r="D1" s="35"/>
      <c r="E1" s="35"/>
      <c r="F1" s="35"/>
      <c r="G1" s="35"/>
      <c r="H1" s="35"/>
      <c r="I1" s="39"/>
    </row>
    <row r="2" spans="1:9" ht="15" customHeight="1" x14ac:dyDescent="0.2">
      <c r="A2" s="40" t="s">
        <v>30</v>
      </c>
      <c r="B2" s="41"/>
      <c r="C2" s="42"/>
      <c r="D2" s="35" t="s">
        <v>37</v>
      </c>
      <c r="E2" s="35"/>
      <c r="F2" s="35"/>
      <c r="G2" s="35"/>
      <c r="H2" s="35"/>
      <c r="I2" s="36" t="s">
        <v>35</v>
      </c>
    </row>
    <row r="3" spans="1:9" ht="24.95" customHeight="1" x14ac:dyDescent="0.2">
      <c r="A3" s="43"/>
      <c r="B3" s="44"/>
      <c r="C3" s="45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7"/>
    </row>
    <row r="4" spans="1:9" x14ac:dyDescent="0.2">
      <c r="A4" s="46"/>
      <c r="B4" s="47"/>
      <c r="C4" s="48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2000000</v>
      </c>
      <c r="E10" s="18">
        <f>SUM(E11:E18)</f>
        <v>500977.71</v>
      </c>
      <c r="F10" s="18">
        <f t="shared" ref="F10:I10" si="1">SUM(F11:F18)</f>
        <v>2500977.71</v>
      </c>
      <c r="G10" s="18">
        <f t="shared" si="1"/>
        <v>1881494.19</v>
      </c>
      <c r="H10" s="18">
        <f t="shared" si="1"/>
        <v>1881494.19</v>
      </c>
      <c r="I10" s="18">
        <f t="shared" si="1"/>
        <v>619483.52</v>
      </c>
    </row>
    <row r="11" spans="1:9" x14ac:dyDescent="0.2">
      <c r="A11" s="27" t="s">
        <v>46</v>
      </c>
      <c r="B11" s="9"/>
      <c r="C11" s="3" t="s">
        <v>4</v>
      </c>
      <c r="D11" s="19">
        <v>2000000</v>
      </c>
      <c r="E11" s="19">
        <v>500977.71</v>
      </c>
      <c r="F11" s="19">
        <f t="shared" ref="F11:F18" si="2">D11+E11</f>
        <v>2500977.71</v>
      </c>
      <c r="G11" s="19">
        <v>1881494.19</v>
      </c>
      <c r="H11" s="19">
        <v>1881494.19</v>
      </c>
      <c r="I11" s="19">
        <f t="shared" ref="I11:I18" si="3">F11-G11</f>
        <v>619483.52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2000000</v>
      </c>
      <c r="E37" s="24">
        <f t="shared" ref="E37:I37" si="16">SUM(E7+E10+E19+E23+E26+E31)</f>
        <v>500977.71</v>
      </c>
      <c r="F37" s="24">
        <f t="shared" si="16"/>
        <v>2500977.71</v>
      </c>
      <c r="G37" s="24">
        <f t="shared" si="16"/>
        <v>1881494.19</v>
      </c>
      <c r="H37" s="24">
        <f t="shared" si="16"/>
        <v>1881494.19</v>
      </c>
      <c r="I37" s="24">
        <f t="shared" si="16"/>
        <v>619483.52</v>
      </c>
    </row>
    <row r="40" spans="1:9" x14ac:dyDescent="0.2">
      <c r="C40" s="29" t="s">
        <v>65</v>
      </c>
      <c r="D40" s="29"/>
      <c r="E40" s="29"/>
      <c r="F40" s="28"/>
    </row>
    <row r="43" spans="1:9" x14ac:dyDescent="0.2">
      <c r="E43" s="31"/>
      <c r="F43" s="31"/>
    </row>
    <row r="44" spans="1:9" x14ac:dyDescent="0.2">
      <c r="C44" s="32"/>
      <c r="E44" s="30"/>
      <c r="F44" s="30"/>
    </row>
    <row r="45" spans="1:9" x14ac:dyDescent="0.2">
      <c r="C45" s="33" t="s">
        <v>66</v>
      </c>
      <c r="E45" s="34" t="s">
        <v>69</v>
      </c>
      <c r="F45" s="34"/>
    </row>
    <row r="46" spans="1:9" x14ac:dyDescent="0.2">
      <c r="C46" s="33" t="s">
        <v>67</v>
      </c>
      <c r="E46" s="34" t="s">
        <v>71</v>
      </c>
      <c r="F46" s="34"/>
    </row>
    <row r="47" spans="1:9" x14ac:dyDescent="0.2">
      <c r="C47" s="33" t="s">
        <v>68</v>
      </c>
      <c r="E47" s="34" t="s">
        <v>70</v>
      </c>
      <c r="F47" s="34"/>
    </row>
  </sheetData>
  <sheetProtection formatCells="0" formatColumns="0" formatRows="0" autoFilter="0"/>
  <protectedRanges>
    <protectedRange sqref="E45:F47 B38:D65523 G38:I65523 E38:F43 E48:F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7">
    <mergeCell ref="A1:I1"/>
    <mergeCell ref="A2:C4"/>
    <mergeCell ref="E45:F45"/>
    <mergeCell ref="E46:F46"/>
    <mergeCell ref="E47:F47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2020-02-13T18:55:18Z</cp:lastPrinted>
  <dcterms:created xsi:type="dcterms:W3CDTF">2012-12-11T21:13:37Z</dcterms:created>
  <dcterms:modified xsi:type="dcterms:W3CDTF">2020-02-13T18:56:12Z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