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tituto\Documents\IMSM\ASEG\INFORMES TRIMESTRALES\INFO. TRIMESTRALES_2019\3ER TRIMESTRE JUL-SEP\FORMATOS\"/>
    </mc:Choice>
  </mc:AlternateContent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G26" i="4" l="1"/>
  <c r="F26" i="4"/>
  <c r="F46" i="4"/>
  <c r="G46" i="4"/>
  <c r="B28" i="4"/>
  <c r="C28" i="4"/>
  <c r="G48" i="4" l="1"/>
  <c r="F48" i="4"/>
</calcChain>
</file>

<file path=xl/sharedStrings.xml><?xml version="1.0" encoding="utf-8"?>
<sst xmlns="http://schemas.openxmlformats.org/spreadsheetml/2006/main" count="66" uniqueCount="66">
  <si>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</si>
  <si>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</si>
  <si>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</si>
  <si>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</si>
  <si>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</si>
  <si>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</si>
  <si>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</si>
  <si>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</si>
  <si>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</si>
  <si>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</si>
  <si>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</si>
  <si>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</si>
  <si>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</si>
  <si>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</si>
  <si>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</si>
  <si>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</si>
  <si>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</si>
  <si>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</si>
  <si>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</si>
  <si>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</si>
  <si>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</si>
  <si>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</si>
  <si>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</si>
  <si>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</si>
  <si>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</si>
  <si>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</si>
  <si>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</si>
  <si>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</si>
  <si>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</si>
  <si>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</si>
  <si>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</si>
  <si>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</si>
  <si>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</si>
  <si>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</si>
  <si>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</si>
  <si>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</si>
  <si>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</si>
  <si>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</si>
  <si>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</si>
  <si>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</si>
  <si>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</si>
  <si>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</si>
  <si>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</si>
  <si>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</si>
  <si>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</si>
  <si>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</si>
  <si>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</si>
  <si>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</si>
  <si>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</si>
  <si>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</si>
  <si>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</si>
  <si>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</si>
  <si>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</si>
  <si>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</si>
  <si>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</si>
  <si>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</si>
  <si>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</si>
  <si>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</si>
  <si>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INSTITUTO MUNICIPAL DE SALAMANCA PARA LAS MUJERES
Estado de Situación Financiera
AL 30 DE SEPTIEMBRE DEL 2019</t>
  </si>
  <si>
    <t>"Bajo protesta de decir verdad declaramos que los Estados Financieros y sus notas, son razonablemente correctos y son responsabilidad del emisor"</t>
  </si>
  <si>
    <t>AUTORIZA</t>
  </si>
  <si>
    <t>LICDA. MARISELA MORALES</t>
  </si>
  <si>
    <t>DIRECTORA DEL INSTITUTO MUNICIPAL DE SALAMANCA PARA LAS MUJERES</t>
  </si>
  <si>
    <t>ELABORA</t>
  </si>
  <si>
    <t>YAMILA BELMAN QUINTANA</t>
  </si>
  <si>
    <t>DEPTO.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</si>
</sst>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50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4" fontId="3" fillId="0" borderId="1" xfId="8" applyNumberFormat="1" applyFont="1" applyBorder="1" applyAlignment="1" applyProtection="1">
      <alignment horizontal="center" vertical="top"/>
      <protection locked="0"/>
    </xf>
    <xf numFmtId="4" fontId="3" fillId="0" borderId="0" xfId="8" applyNumberFormat="1" applyFont="1" applyBorder="1" applyAlignment="1" applyProtection="1">
      <alignment horizontal="center" vertical="top"/>
      <protection locked="0"/>
    </xf>
    <xf numFmtId="0" fontId="3" fillId="0" borderId="0" xfId="8" applyFont="1" applyAlignment="1" applyProtection="1">
      <alignment horizontal="left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showGridLines="0" tabSelected="1" topLeftCell="A25" zoomScaleNormal="100" zoomScaleSheetLayoutView="100" workbookViewId="0">
      <selection activeCell="A66" sqref="A66"/>
    </sheetView>
  </sheetViews>
  <sheetFormatPr baseColWidth="10" defaultColWidth="12" defaultRowHeight="11.25" x14ac:dyDescent="0.2"/>
  <cols>
    <col min="1" max="1" width="69.16406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4" t="s">
        <v>58</v>
      </c>
      <c r="B1" s="45"/>
      <c r="C1" s="45"/>
      <c r="D1" s="45"/>
      <c r="E1" s="45"/>
      <c r="F1" s="45"/>
      <c r="G1" s="46"/>
    </row>
    <row r="2" spans="1:7" s="3" customFormat="1" x14ac:dyDescent="0.2">
      <c r="A2" s="26" t="s">
        <v>0</v>
      </c>
      <c r="B2" s="40">
        <v>2019</v>
      </c>
      <c r="C2" s="40">
        <v>2018</v>
      </c>
      <c r="D2" s="19"/>
      <c r="E2" s="18" t="s">
        <v>1</v>
      </c>
      <c r="F2" s="40">
        <v>2019</v>
      </c>
      <c r="G2" s="41">
        <v>2018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350522.51</v>
      </c>
      <c r="C5" s="12">
        <v>469412.79</v>
      </c>
      <c r="D5" s="17"/>
      <c r="E5" s="11" t="s">
        <v>41</v>
      </c>
      <c r="F5" s="12">
        <v>9107.9599999999991</v>
      </c>
      <c r="G5" s="5">
        <v>28317.88</v>
      </c>
    </row>
    <row r="6" spans="1:7" x14ac:dyDescent="0.2">
      <c r="A6" s="30" t="s">
        <v>28</v>
      </c>
      <c r="B6" s="12">
        <v>8422.64</v>
      </c>
      <c r="C6" s="12">
        <v>3042.8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358945.15</v>
      </c>
      <c r="C13" s="10">
        <f>SUM(C5:C11)</f>
        <v>472455.58999999997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9107.9599999999991</v>
      </c>
      <c r="G14" s="5">
        <f>SUM(G5:G12)</f>
        <v>28317.88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0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194323.25</v>
      </c>
      <c r="C19" s="12">
        <v>173893.25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25212</v>
      </c>
      <c r="C20" s="12">
        <v>25212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-69644.5</v>
      </c>
      <c r="C21" s="12">
        <v>-69644.5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149890.75</v>
      </c>
      <c r="C26" s="10">
        <f>SUM(C16:C24)</f>
        <v>129460.75</v>
      </c>
      <c r="D26" s="17"/>
      <c r="E26" s="39" t="s">
        <v>57</v>
      </c>
      <c r="F26" s="10">
        <f>SUM(F24+F14)</f>
        <v>9107.9599999999991</v>
      </c>
      <c r="G26" s="6">
        <f>SUM(G14+G24)</f>
        <v>28317.88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508835.9</v>
      </c>
      <c r="C28" s="10">
        <f>C13+C26</f>
        <v>601916.34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0</v>
      </c>
      <c r="G30" s="6">
        <f>SUM(G31:G33)</f>
        <v>0</v>
      </c>
    </row>
    <row r="31" spans="1:7" x14ac:dyDescent="0.2">
      <c r="A31" s="31"/>
      <c r="B31" s="15"/>
      <c r="C31" s="15"/>
      <c r="D31" s="17"/>
      <c r="E31" s="11" t="s">
        <v>2</v>
      </c>
      <c r="F31" s="12">
        <v>0</v>
      </c>
      <c r="G31" s="5">
        <v>0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499727.93999999994</v>
      </c>
      <c r="G35" s="6">
        <f>SUM(G36:G40)</f>
        <v>573598.46</v>
      </c>
    </row>
    <row r="36" spans="1:7" x14ac:dyDescent="0.2">
      <c r="A36" s="31"/>
      <c r="B36" s="15"/>
      <c r="C36" s="15"/>
      <c r="D36" s="17"/>
      <c r="E36" s="11" t="s">
        <v>52</v>
      </c>
      <c r="F36" s="12">
        <v>-73870.52</v>
      </c>
      <c r="G36" s="5">
        <v>239563.87</v>
      </c>
    </row>
    <row r="37" spans="1:7" x14ac:dyDescent="0.2">
      <c r="A37" s="31"/>
      <c r="B37" s="15"/>
      <c r="C37" s="15"/>
      <c r="D37" s="17"/>
      <c r="E37" s="11" t="s">
        <v>19</v>
      </c>
      <c r="F37" s="12">
        <v>573598.46</v>
      </c>
      <c r="G37" s="5">
        <v>334034.59000000003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499727.93999999994</v>
      </c>
      <c r="G46" s="5">
        <f>SUM(G42+G35+G30)</f>
        <v>573598.46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508835.89999999997</v>
      </c>
      <c r="G48" s="20">
        <f>G46+G26</f>
        <v>601916.34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2" spans="1:7" ht="22.5" customHeight="1" x14ac:dyDescent="0.2">
      <c r="A52" s="49" t="s">
        <v>59</v>
      </c>
      <c r="B52" s="49"/>
      <c r="C52" s="49"/>
      <c r="D52" s="49"/>
      <c r="E52" s="49"/>
    </row>
    <row r="54" spans="1:7" x14ac:dyDescent="0.2">
      <c r="A54" s="34"/>
      <c r="C54" s="35"/>
      <c r="D54" s="35"/>
      <c r="E54" s="35"/>
    </row>
    <row r="55" spans="1:7" x14ac:dyDescent="0.2">
      <c r="A55" s="43" t="s">
        <v>60</v>
      </c>
      <c r="C55" s="47" t="s">
        <v>63</v>
      </c>
      <c r="D55" s="47"/>
      <c r="E55" s="47"/>
    </row>
    <row r="56" spans="1:7" x14ac:dyDescent="0.2">
      <c r="A56" s="43" t="s">
        <v>61</v>
      </c>
      <c r="C56" s="48" t="s">
        <v>64</v>
      </c>
      <c r="D56" s="48"/>
      <c r="E56" s="48"/>
    </row>
    <row r="57" spans="1:7" x14ac:dyDescent="0.2">
      <c r="A57" s="49" t="s">
        <v>62</v>
      </c>
      <c r="B57" s="49"/>
      <c r="C57" s="48" t="s">
        <v>65</v>
      </c>
      <c r="D57" s="48"/>
      <c r="E57" s="48"/>
    </row>
    <row r="58" spans="1:7" x14ac:dyDescent="0.2">
      <c r="A58" s="43"/>
    </row>
  </sheetData>
  <sheetProtection formatCells="0" formatColumns="0" formatRows="0" autoFilter="0"/>
  <mergeCells count="6">
    <mergeCell ref="A1:G1"/>
    <mergeCell ref="C55:E55"/>
    <mergeCell ref="C56:E56"/>
    <mergeCell ref="C57:E57"/>
    <mergeCell ref="A52:E52"/>
    <mergeCell ref="A57:B57"/>
  </mergeCells>
  <printOptions horizontalCentered="1"/>
  <pageMargins left="0.59055118110236227" right="0.59055118110236227" top="0.78740157480314965" bottom="0.78740157480314965" header="0" footer="0"/>
  <pageSetup scale="77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Instituto</cp:lastModifiedBy>
  <cp:lastPrinted>2019-10-23T14:50:53Z</cp:lastPrinted>
  <dcterms:created xsi:type="dcterms:W3CDTF">2012-12-11T20:26:08Z</dcterms:created>
  <dcterms:modified xsi:type="dcterms:W3CDTF">2019-10-23T14:52:39Z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