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IMPLAN SALAMANCA\IMPLAN\Administración 2025\7.-SIRET\3er Trim\"/>
    </mc:Choice>
  </mc:AlternateContent>
  <xr:revisionPtr revIDLastSave="0" documentId="13_ncr:1_{5B578BB8-2943-43B1-BC5A-66C8BB37DCA6}" xr6:coauthVersionLast="47" xr6:coauthVersionMax="47" xr10:uidLastSave="{00000000-0000-0000-0000-000000000000}"/>
  <bookViews>
    <workbookView xWindow="15015" yWindow="840" windowWidth="14460" windowHeight="14535" tabRatio="782" firstSheet="1" activeTab="6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3" l="1"/>
  <c r="F17" i="3"/>
  <c r="F16" i="3"/>
  <c r="F15" i="3"/>
  <c r="F14" i="3"/>
  <c r="F13" i="3"/>
  <c r="F12" i="3"/>
  <c r="F11" i="3"/>
  <c r="B6" i="1" l="1"/>
  <c r="B6" i="3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3" i="1"/>
  <c r="B9" i="1" s="1"/>
  <c r="B1" i="1"/>
  <c r="B3" i="6"/>
  <c r="B1" i="6"/>
  <c r="E21" i="3"/>
  <c r="F21" i="3"/>
  <c r="D21" i="3"/>
  <c r="D11" i="3"/>
  <c r="F31" i="3" l="1"/>
  <c r="D31" i="3"/>
  <c r="E31" i="3"/>
</calcChain>
</file>

<file path=xl/sharedStrings.xml><?xml version="1.0" encoding="utf-8"?>
<sst xmlns="http://schemas.openxmlformats.org/spreadsheetml/2006/main" count="259" uniqueCount="147">
  <si>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</si>
  <si>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</si>
  <si>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</si>
  <si>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</si>
  <si>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</si>
  <si>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</si>
  <si>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</si>
  <si>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</si>
  <si>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</si>
  <si>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</si>
  <si>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</si>
  <si>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</si>
  <si>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</si>
  <si>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</si>
  <si>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</si>
  <si>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</si>
  <si>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</si>
  <si>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</si>
  <si>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</si>
  <si>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</si>
  <si>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</si>
  <si>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</si>
  <si>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</si>
  <si>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</si>
  <si>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</si>
  <si>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</si>
  <si>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</si>
  <si>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</si>
  <si>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</si>
  <si>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</si>
  <si>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</si>
  <si>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</si>
  <si>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</si>
  <si>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</si>
  <si>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</si>
  <si>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</si>
  <si>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</si>
  <si>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</si>
  <si>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</si>
  <si>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</si>
  <si>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</si>
  <si>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</si>
  <si>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</si>
  <si>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</si>
  <si>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</si>
  <si>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</si>
  <si>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</si>
  <si>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</si>
  <si>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</si>
  <si>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</si>
  <si>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</si>
  <si>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</si>
  <si>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</si>
  <si>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</si>
  <si>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</si>
  <si>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</si>
  <si>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</si>
  <si>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</si>
  <si>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</si>
  <si>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</si>
  <si>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</si>
  <si>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</si>
  <si>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</si>
  <si>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</si>
  <si>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</si>
  <si>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</si>
  <si>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</si>
  <si>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</si>
  <si>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</si>
  <si>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</si>
  <si>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</si>
  <si>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</si>
  <si>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</si>
  <si>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</si>
  <si>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</si>
  <si>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</si>
  <si>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</si>
  <si>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</si>
  <si>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</si>
  <si>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</si>
  <si>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</si>
  <si>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</si>
  <si>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</si>
  <si>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</si>
  <si>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</si>
  <si>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</si>
  <si>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</si>
  <si>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</si>
  <si>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</si>
  <si>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</si>
  <si>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</si>
  <si>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</si>
  <si>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</si>
  <si>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</si>
  <si>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</si>
  <si>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</si>
  <si>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</si>
  <si>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</si>
  <si>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</si>
  <si>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</si>
  <si>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</si>
  <si>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</si>
  <si>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</si>
  <si>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</si>
  <si>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</si>
  <si>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</si>
  <si>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</si>
  <si>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</si>
  <si>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</si>
  <si>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</si>
  <si>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</si>
  <si>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</si>
  <si>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</si>
  <si>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</si>
  <si>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</si>
  <si>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</si>
  <si>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</si>
  <si>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</si>
  <si>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</si>
  <si>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</si>
  <si>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</si>
  <si>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</si>
  <si>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</si>
  <si>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</si>
  <si>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</si>
  <si>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</si>
  <si>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</si>
  <si>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</si>
  <si>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</si>
  <si>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</si>
  <si>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</si>
  <si>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</si>
  <si>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</si>
  <si>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</si>
  <si>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</si>
  <si>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</si>
  <si>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</si>
  <si>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</si>
  <si>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</si>
  <si>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a) La información relativa al cumplimiento de los convenios de Deuda Garantizada.</t>
  </si>
  <si>
    <t>INSTITUTO MUNICIPAL DE PLANEACION DEL MUNICIPIO DE SALAMANCA. GUANAJUATO.</t>
  </si>
  <si>
    <t>EN EL PERIODO QUE SE REPORTA , ESTE INSTITUTO  CUENTA CON UN BALANCE PRESUPUESTARIO SOSTENIBLE.</t>
  </si>
  <si>
    <t>Ejercicio 2025</t>
  </si>
  <si>
    <t>DURANTE EL PERIODO QUE SE PRESENTA, ESTE INSTITUTO NO CUENTA CON OBLIGACIONES CONTRAIDAS</t>
  </si>
  <si>
    <t>ESTE INSTITUTO  NO CUENTA CON OBLIGACIONES  A CORTO PLAZO EN EL PERIODO QUE SE  REPORTA</t>
  </si>
  <si>
    <t>ESTE INSTITUTO NO CUENTA CON INFORMACIÓN QUE REVELAR   EN RELACION A  CONVENIOS DE DEUDA GARANTIZADA</t>
  </si>
  <si>
    <t>Correspondiente del 01 de enero  al 30 de 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</si>
</sst>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</cellStyleXfs>
  <cellXfs count="92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7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4" fontId="2" fillId="0" borderId="0" xfId="0" applyNumberFormat="1" applyFont="1"/>
  </cellXfs>
  <cellStyles count="6">
    <cellStyle name="Hipervínculo" xfId="1" builtinId="8"/>
    <cellStyle name="Normal" xfId="0" builtinId="0"/>
    <cellStyle name="Normal 2" xfId="3" xr:uid="{B9F6D3C9-E1F5-4FCE-80E1-85F1EA587C17}"/>
    <cellStyle name="Normal 2 2" xfId="4" xr:uid="{39A497E9-A4CD-4E74-B9FB-53AB6D1DB61C}"/>
    <cellStyle name="Normal 3" xfId="2" xr:uid="{15527831-D55B-405A-BB41-B4B6E8217DD5}"/>
    <cellStyle name="Normal 3 3" xfId="5" xr:uid="{38110EF8-93CE-4AA0-BABF-70BABEFD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</sheetPr>
  <dimension ref="A1:D15"/>
  <sheetViews>
    <sheetView workbookViewId="0">
      <selection activeCell="E19" sqref="E19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140</v>
      </c>
      <c r="B1" s="20"/>
      <c r="C1" s="21" t="s">
        <v>0</v>
      </c>
      <c r="D1" s="22">
        <v>2025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146</v>
      </c>
      <c r="B3" s="24"/>
      <c r="C3" s="25" t="s">
        <v>4</v>
      </c>
      <c r="D3" s="27">
        <v>3</v>
      </c>
    </row>
    <row r="4" spans="1:4" x14ac:dyDescent="0.2">
      <c r="A4" s="71" t="s">
        <v>5</v>
      </c>
      <c r="B4" s="72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2" thickBot="1" x14ac:dyDescent="0.25">
      <c r="A15" s="37"/>
      <c r="B15" s="38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dimension ref="A1:F10"/>
  <sheetViews>
    <sheetView showGridLines="0" workbookViewId="0">
      <selection activeCell="C28" sqref="C28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3" t="str">
        <f>'Notas de Disciplina Financiera'!A1</f>
        <v>INSTITUTO MUNICIPAL DE PLANEACION DEL MUNICIPIO DE SALAMANCA. GUANAJUATO.</v>
      </c>
      <c r="C1" s="73"/>
      <c r="D1" s="73"/>
      <c r="E1" s="40" t="s">
        <v>0</v>
      </c>
      <c r="F1" s="41">
        <f>'Notas de Disciplina Financiera'!D1</f>
        <v>2025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 al 30 de  septiembre de 2025</v>
      </c>
      <c r="C3" s="73"/>
      <c r="D3" s="73"/>
      <c r="E3" s="40" t="s">
        <v>4</v>
      </c>
      <c r="F3" s="41">
        <f>'Notas de Disciplina Financiera'!D3</f>
        <v>3</v>
      </c>
    </row>
    <row r="5" spans="1:6" x14ac:dyDescent="0.2">
      <c r="B5" s="43"/>
      <c r="C5" s="43" t="s">
        <v>10</v>
      </c>
    </row>
    <row r="7" spans="1:6" x14ac:dyDescent="0.2">
      <c r="B7" s="1" t="s">
        <v>21</v>
      </c>
    </row>
    <row r="8" spans="1:6" x14ac:dyDescent="0.2">
      <c r="B8" s="45" t="s">
        <v>22</v>
      </c>
    </row>
    <row r="9" spans="1:6" x14ac:dyDescent="0.2">
      <c r="A9" s="42"/>
    </row>
    <row r="10" spans="1:6" x14ac:dyDescent="0.2">
      <c r="C10" s="43" t="s">
        <v>141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dimension ref="A1:I162"/>
  <sheetViews>
    <sheetView showGridLines="0" topLeftCell="C21" zoomScaleNormal="100" workbookViewId="0">
      <selection activeCell="H18" sqref="H18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73" t="str">
        <f>'Notas de Disciplina Financiera'!A1</f>
        <v>INSTITUTO MUNICIPAL DE PLANEACION DEL MUNICIPIO DE SALAMANCA. GUANAJUATO.</v>
      </c>
      <c r="C1" s="73"/>
      <c r="D1" s="73"/>
      <c r="E1" s="40" t="s">
        <v>0</v>
      </c>
      <c r="F1" s="41">
        <f>'Notas de Disciplina Financiera'!D1</f>
        <v>2025</v>
      </c>
    </row>
    <row r="2" spans="1:9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9" x14ac:dyDescent="0.2">
      <c r="B3" s="73" t="str">
        <f>'Notas de Disciplina Financiera'!A3</f>
        <v>Correspondiente del 01 de enero  al 30 de  septiembre de 2025</v>
      </c>
      <c r="C3" s="73"/>
      <c r="D3" s="73"/>
      <c r="E3" s="40" t="s">
        <v>4</v>
      </c>
      <c r="F3" s="41">
        <f>'Notas de Disciplina Financiera'!D3</f>
        <v>3</v>
      </c>
    </row>
    <row r="5" spans="1:9" x14ac:dyDescent="0.2">
      <c r="B5" s="43" t="s">
        <v>23</v>
      </c>
    </row>
    <row r="6" spans="1:9" x14ac:dyDescent="0.2">
      <c r="B6" s="79" t="str">
        <f>B1</f>
        <v>INSTITUTO MUNICIPAL DE PLANEACION DEL MUNICIPIO DE SALAMANCA. GUANAJUATO.</v>
      </c>
      <c r="C6" s="79"/>
      <c r="D6" s="79"/>
      <c r="E6" s="79"/>
      <c r="F6" s="79"/>
      <c r="G6" s="79"/>
      <c r="H6" s="79"/>
      <c r="I6" s="79"/>
    </row>
    <row r="7" spans="1:9" x14ac:dyDescent="0.2">
      <c r="B7" s="74" t="s">
        <v>24</v>
      </c>
      <c r="C7" s="74"/>
      <c r="D7" s="74"/>
      <c r="E7" s="74"/>
      <c r="F7" s="74"/>
      <c r="G7" s="74"/>
      <c r="H7" s="74"/>
      <c r="I7" s="74"/>
    </row>
    <row r="8" spans="1:9" x14ac:dyDescent="0.2">
      <c r="B8" s="74" t="s">
        <v>25</v>
      </c>
      <c r="C8" s="74"/>
      <c r="D8" s="74"/>
      <c r="E8" s="74"/>
      <c r="F8" s="74"/>
      <c r="G8" s="74"/>
      <c r="H8" s="74"/>
      <c r="I8" s="74"/>
    </row>
    <row r="9" spans="1:9" x14ac:dyDescent="0.2">
      <c r="B9" s="74" t="str">
        <f>B3</f>
        <v>Correspondiente del 01 de enero  al 30 de  septiembre de 2025</v>
      </c>
      <c r="C9" s="74"/>
      <c r="D9" s="74"/>
      <c r="E9" s="74"/>
      <c r="F9" s="74"/>
      <c r="G9" s="74"/>
      <c r="H9" s="74"/>
      <c r="I9" s="74"/>
    </row>
    <row r="10" spans="1:9" x14ac:dyDescent="0.2">
      <c r="B10" s="75" t="s">
        <v>26</v>
      </c>
      <c r="C10" s="75"/>
      <c r="D10" s="75"/>
      <c r="E10" s="75"/>
      <c r="F10" s="75"/>
      <c r="G10" s="75"/>
      <c r="H10" s="75"/>
      <c r="I10" s="75"/>
    </row>
    <row r="11" spans="1:9" x14ac:dyDescent="0.2">
      <c r="B11" s="9"/>
      <c r="C11" s="9"/>
      <c r="D11" s="76" t="s">
        <v>27</v>
      </c>
      <c r="E11" s="77"/>
      <c r="F11" s="77"/>
      <c r="G11" s="77"/>
      <c r="H11" s="78"/>
      <c r="I11" s="9"/>
    </row>
    <row r="12" spans="1:9" ht="56.25" customHeight="1" x14ac:dyDescent="0.2">
      <c r="B12" s="8" t="s">
        <v>28</v>
      </c>
      <c r="C12" s="8" t="s">
        <v>29</v>
      </c>
      <c r="D12" s="2" t="s">
        <v>30</v>
      </c>
      <c r="E12" s="2" t="s">
        <v>31</v>
      </c>
      <c r="F12" s="2" t="s">
        <v>32</v>
      </c>
      <c r="G12" s="2" t="s">
        <v>33</v>
      </c>
      <c r="H12" s="2" t="s">
        <v>34</v>
      </c>
      <c r="I12" s="8" t="s">
        <v>35</v>
      </c>
    </row>
    <row r="13" spans="1:9" x14ac:dyDescent="0.2">
      <c r="A13" s="42"/>
      <c r="B13" s="13" t="s">
        <v>36</v>
      </c>
      <c r="C13" s="3">
        <v>7503400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7503400</v>
      </c>
    </row>
    <row r="14" spans="1:9" x14ac:dyDescent="0.2">
      <c r="B14" s="17" t="s">
        <v>37</v>
      </c>
      <c r="C14" s="3">
        <v>6380773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6380773</v>
      </c>
    </row>
    <row r="15" spans="1:9" x14ac:dyDescent="0.2">
      <c r="B15" s="16" t="s">
        <v>38</v>
      </c>
      <c r="C15" s="4">
        <v>3920131.91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3920131.91</v>
      </c>
    </row>
    <row r="16" spans="1:9" x14ac:dyDescent="0.2">
      <c r="B16" s="16" t="s">
        <v>39</v>
      </c>
      <c r="C16" s="4">
        <v>31031.83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31031.83</v>
      </c>
    </row>
    <row r="17" spans="2:9" x14ac:dyDescent="0.2">
      <c r="B17" s="16" t="s">
        <v>40</v>
      </c>
      <c r="C17" s="4">
        <v>535254.98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535254.98</v>
      </c>
    </row>
    <row r="18" spans="2:9" x14ac:dyDescent="0.2">
      <c r="B18" s="16" t="s">
        <v>41</v>
      </c>
      <c r="C18" s="4">
        <v>1555789.51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1555789.51</v>
      </c>
    </row>
    <row r="19" spans="2:9" x14ac:dyDescent="0.2">
      <c r="B19" s="16" t="s">
        <v>42</v>
      </c>
      <c r="C19" s="4">
        <v>234564.77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234564.77</v>
      </c>
    </row>
    <row r="20" spans="2:9" x14ac:dyDescent="0.2">
      <c r="B20" s="16" t="s">
        <v>43</v>
      </c>
      <c r="C20" s="4">
        <v>104000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104000</v>
      </c>
    </row>
    <row r="21" spans="2:9" x14ac:dyDescent="0.2">
      <c r="B21" s="16" t="s">
        <v>44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2:9" x14ac:dyDescent="0.2">
      <c r="B22" s="17" t="s">
        <v>45</v>
      </c>
      <c r="C22" s="3">
        <v>66627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66627</v>
      </c>
    </row>
    <row r="23" spans="2:9" x14ac:dyDescent="0.2">
      <c r="B23" s="16" t="s">
        <v>46</v>
      </c>
      <c r="C23" s="4">
        <v>16627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16627</v>
      </c>
    </row>
    <row r="24" spans="2:9" x14ac:dyDescent="0.2">
      <c r="B24" s="16" t="s">
        <v>47</v>
      </c>
      <c r="C24" s="4">
        <v>5000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5000</v>
      </c>
    </row>
    <row r="25" spans="2:9" x14ac:dyDescent="0.2">
      <c r="B25" s="16" t="s">
        <v>48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</row>
    <row r="26" spans="2:9" x14ac:dyDescent="0.2">
      <c r="B26" s="16" t="s">
        <v>49</v>
      </c>
      <c r="C26" s="4">
        <v>2000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2000</v>
      </c>
    </row>
    <row r="27" spans="2:9" x14ac:dyDescent="0.2">
      <c r="B27" s="16" t="s">
        <v>50</v>
      </c>
      <c r="C27" s="4">
        <v>500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500</v>
      </c>
    </row>
    <row r="28" spans="2:9" x14ac:dyDescent="0.2">
      <c r="B28" s="16" t="s">
        <v>51</v>
      </c>
      <c r="C28" s="4">
        <v>20000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20000</v>
      </c>
    </row>
    <row r="29" spans="2:9" x14ac:dyDescent="0.2">
      <c r="B29" s="16" t="s">
        <v>52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</row>
    <row r="30" spans="2:9" x14ac:dyDescent="0.2">
      <c r="B30" s="16" t="s">
        <v>53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</row>
    <row r="31" spans="2:9" x14ac:dyDescent="0.2">
      <c r="B31" s="16" t="s">
        <v>54</v>
      </c>
      <c r="C31" s="4">
        <v>22500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22500</v>
      </c>
    </row>
    <row r="32" spans="2:9" x14ac:dyDescent="0.2">
      <c r="B32" s="17" t="s">
        <v>55</v>
      </c>
      <c r="C32" s="3">
        <v>964000</v>
      </c>
      <c r="D32" s="3">
        <v>-35000</v>
      </c>
      <c r="E32" s="3">
        <v>0</v>
      </c>
      <c r="F32" s="3">
        <v>0</v>
      </c>
      <c r="G32" s="3">
        <v>0</v>
      </c>
      <c r="H32" s="3">
        <v>0</v>
      </c>
      <c r="I32" s="3">
        <v>929000</v>
      </c>
    </row>
    <row r="33" spans="2:9" x14ac:dyDescent="0.2">
      <c r="B33" s="16" t="s">
        <v>56</v>
      </c>
      <c r="C33" s="4">
        <v>149000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149000</v>
      </c>
    </row>
    <row r="34" spans="2:9" x14ac:dyDescent="0.2">
      <c r="B34" s="16" t="s">
        <v>57</v>
      </c>
      <c r="C34" s="4">
        <v>25000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25000</v>
      </c>
    </row>
    <row r="35" spans="2:9" x14ac:dyDescent="0.2">
      <c r="B35" s="16" t="s">
        <v>58</v>
      </c>
      <c r="C35" s="4">
        <v>420000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420000</v>
      </c>
    </row>
    <row r="36" spans="2:9" x14ac:dyDescent="0.2">
      <c r="B36" s="16" t="s">
        <v>59</v>
      </c>
      <c r="C36" s="4">
        <v>34000</v>
      </c>
      <c r="D36" s="4">
        <v>15000</v>
      </c>
      <c r="E36" s="4">
        <v>0</v>
      </c>
      <c r="F36" s="4">
        <v>0</v>
      </c>
      <c r="G36" s="4">
        <v>0</v>
      </c>
      <c r="H36" s="4">
        <v>0</v>
      </c>
      <c r="I36" s="4">
        <v>49000</v>
      </c>
    </row>
    <row r="37" spans="2:9" x14ac:dyDescent="0.2">
      <c r="B37" s="16" t="s">
        <v>60</v>
      </c>
      <c r="C37" s="4">
        <v>20000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20000</v>
      </c>
    </row>
    <row r="38" spans="2:9" x14ac:dyDescent="0.2">
      <c r="B38" s="16" t="s">
        <v>61</v>
      </c>
      <c r="C38" s="4">
        <v>5000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5000</v>
      </c>
    </row>
    <row r="39" spans="2:9" x14ac:dyDescent="0.2">
      <c r="B39" s="16" t="s">
        <v>62</v>
      </c>
      <c r="C39" s="4">
        <v>75000</v>
      </c>
      <c r="D39" s="4">
        <v>-50000</v>
      </c>
      <c r="E39" s="4">
        <v>0</v>
      </c>
      <c r="F39" s="4">
        <v>0</v>
      </c>
      <c r="G39" s="4">
        <v>0</v>
      </c>
      <c r="H39" s="4">
        <v>0</v>
      </c>
      <c r="I39" s="4">
        <v>25000</v>
      </c>
    </row>
    <row r="40" spans="2:9" x14ac:dyDescent="0.2">
      <c r="B40" s="16" t="s">
        <v>63</v>
      </c>
      <c r="C40" s="4">
        <v>55000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55000</v>
      </c>
    </row>
    <row r="41" spans="2:9" x14ac:dyDescent="0.2">
      <c r="B41" s="16" t="s">
        <v>64</v>
      </c>
      <c r="C41" s="4">
        <v>181000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181000</v>
      </c>
    </row>
    <row r="42" spans="2:9" x14ac:dyDescent="0.2">
      <c r="B42" s="17" t="s">
        <v>65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</row>
    <row r="43" spans="2:9" x14ac:dyDescent="0.2">
      <c r="B43" s="16" t="s">
        <v>66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</row>
    <row r="44" spans="2:9" x14ac:dyDescent="0.2">
      <c r="B44" s="16" t="s">
        <v>67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</row>
    <row r="45" spans="2:9" x14ac:dyDescent="0.2">
      <c r="B45" s="16" t="s">
        <v>68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2:9" x14ac:dyDescent="0.2">
      <c r="B46" s="16" t="s">
        <v>69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</row>
    <row r="47" spans="2:9" x14ac:dyDescent="0.2">
      <c r="B47" s="16" t="s">
        <v>70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</row>
    <row r="48" spans="2:9" x14ac:dyDescent="0.2">
      <c r="B48" s="16" t="s">
        <v>71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2:9" x14ac:dyDescent="0.2">
      <c r="B49" s="16" t="s">
        <v>72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2:9" x14ac:dyDescent="0.2">
      <c r="B50" s="16" t="s">
        <v>73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2:9" x14ac:dyDescent="0.2">
      <c r="B51" s="16" t="s">
        <v>74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2:9" x14ac:dyDescent="0.2">
      <c r="B52" s="17" t="s">
        <v>75</v>
      </c>
      <c r="C52" s="3">
        <v>82000</v>
      </c>
      <c r="D52" s="3">
        <v>35000</v>
      </c>
      <c r="E52" s="3">
        <v>0</v>
      </c>
      <c r="F52" s="3">
        <v>0</v>
      </c>
      <c r="G52" s="3">
        <v>0</v>
      </c>
      <c r="H52" s="3">
        <v>0</v>
      </c>
      <c r="I52" s="3">
        <v>117000</v>
      </c>
    </row>
    <row r="53" spans="2:9" x14ac:dyDescent="0.2">
      <c r="B53" s="16" t="s">
        <v>76</v>
      </c>
      <c r="C53" s="4">
        <v>12000</v>
      </c>
      <c r="D53" s="4">
        <v>-4000</v>
      </c>
      <c r="E53" s="4">
        <v>0</v>
      </c>
      <c r="F53" s="4">
        <v>0</v>
      </c>
      <c r="G53" s="4">
        <v>0</v>
      </c>
      <c r="H53" s="4">
        <v>0</v>
      </c>
      <c r="I53" s="4">
        <v>8000</v>
      </c>
    </row>
    <row r="54" spans="2:9" x14ac:dyDescent="0.2">
      <c r="B54" s="16" t="s">
        <v>77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</row>
    <row r="55" spans="2:9" x14ac:dyDescent="0.2">
      <c r="B55" s="16" t="s">
        <v>78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2:9" x14ac:dyDescent="0.2">
      <c r="B56" s="16" t="s">
        <v>79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</row>
    <row r="57" spans="2:9" x14ac:dyDescent="0.2">
      <c r="B57" s="16" t="s">
        <v>80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2:9" x14ac:dyDescent="0.2">
      <c r="B58" s="16" t="s">
        <v>81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</row>
    <row r="59" spans="2:9" x14ac:dyDescent="0.2">
      <c r="B59" s="16" t="s">
        <v>82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</row>
    <row r="60" spans="2:9" x14ac:dyDescent="0.2">
      <c r="B60" s="16" t="s">
        <v>83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</row>
    <row r="61" spans="2:9" x14ac:dyDescent="0.2">
      <c r="B61" s="16" t="s">
        <v>84</v>
      </c>
      <c r="C61" s="4">
        <v>70000</v>
      </c>
      <c r="D61" s="4">
        <v>39000</v>
      </c>
      <c r="E61" s="4">
        <v>0</v>
      </c>
      <c r="F61" s="4">
        <v>0</v>
      </c>
      <c r="G61" s="4">
        <v>0</v>
      </c>
      <c r="H61" s="4">
        <v>0</v>
      </c>
      <c r="I61" s="4">
        <v>109000</v>
      </c>
    </row>
    <row r="62" spans="2:9" x14ac:dyDescent="0.2">
      <c r="B62" s="17" t="s">
        <v>85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</row>
    <row r="63" spans="2:9" x14ac:dyDescent="0.2">
      <c r="B63" s="16" t="s">
        <v>86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2:9" x14ac:dyDescent="0.2">
      <c r="B64" s="16" t="s">
        <v>87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</row>
    <row r="65" spans="2:9" x14ac:dyDescent="0.2">
      <c r="B65" s="16" t="s">
        <v>88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</row>
    <row r="66" spans="2:9" x14ac:dyDescent="0.2">
      <c r="B66" s="17" t="s">
        <v>89</v>
      </c>
      <c r="C66" s="3">
        <v>10000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10000</v>
      </c>
    </row>
    <row r="67" spans="2:9" x14ac:dyDescent="0.2">
      <c r="B67" s="16" t="s">
        <v>90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</row>
    <row r="68" spans="2:9" x14ac:dyDescent="0.2">
      <c r="B68" s="16" t="s">
        <v>91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2:9" x14ac:dyDescent="0.2">
      <c r="B69" s="16" t="s">
        <v>92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2:9" x14ac:dyDescent="0.2">
      <c r="B70" s="16" t="s">
        <v>93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2:9" x14ac:dyDescent="0.2">
      <c r="B71" s="16" t="s">
        <v>94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</row>
    <row r="72" spans="2:9" x14ac:dyDescent="0.2">
      <c r="B72" s="16" t="s">
        <v>95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2:9" x14ac:dyDescent="0.2">
      <c r="B73" s="16" t="s">
        <v>96</v>
      </c>
      <c r="C73" s="4">
        <v>10000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10000</v>
      </c>
    </row>
    <row r="74" spans="2:9" x14ac:dyDescent="0.2">
      <c r="B74" s="17" t="s">
        <v>97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</row>
    <row r="75" spans="2:9" x14ac:dyDescent="0.2">
      <c r="B75" s="16" t="s">
        <v>98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2:9" x14ac:dyDescent="0.2">
      <c r="B76" s="16" t="s">
        <v>99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2:9" x14ac:dyDescent="0.2">
      <c r="B77" s="16" t="s">
        <v>100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</row>
    <row r="78" spans="2:9" x14ac:dyDescent="0.2">
      <c r="B78" s="17" t="s">
        <v>101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</row>
    <row r="79" spans="2:9" x14ac:dyDescent="0.2">
      <c r="B79" s="16" t="s">
        <v>102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</row>
    <row r="80" spans="2:9" x14ac:dyDescent="0.2">
      <c r="B80" s="16" t="s">
        <v>103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2:9" x14ac:dyDescent="0.2">
      <c r="B81" s="16" t="s">
        <v>104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2:9" x14ac:dyDescent="0.2">
      <c r="B82" s="16" t="s">
        <v>105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</row>
    <row r="83" spans="2:9" x14ac:dyDescent="0.2">
      <c r="B83" s="16" t="s">
        <v>106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</row>
    <row r="84" spans="2:9" x14ac:dyDescent="0.2">
      <c r="B84" s="16" t="s">
        <v>107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</row>
    <row r="85" spans="2:9" x14ac:dyDescent="0.2">
      <c r="B85" s="16" t="s">
        <v>108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109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</row>
    <row r="88" spans="2:9" x14ac:dyDescent="0.2">
      <c r="B88" s="17" t="s">
        <v>37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 x14ac:dyDescent="0.2">
      <c r="B89" s="16" t="s">
        <v>38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 x14ac:dyDescent="0.2">
      <c r="B90" s="16" t="s">
        <v>39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6" t="s">
        <v>40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 x14ac:dyDescent="0.2">
      <c r="B92" s="16" t="s">
        <v>41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 x14ac:dyDescent="0.2">
      <c r="B93" s="16" t="s">
        <v>42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 x14ac:dyDescent="0.2">
      <c r="B94" s="16" t="s">
        <v>43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6" t="s">
        <v>44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 x14ac:dyDescent="0.2">
      <c r="B96" s="17" t="s">
        <v>45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</row>
    <row r="97" spans="2:9" x14ac:dyDescent="0.2">
      <c r="B97" s="16" t="s">
        <v>46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 x14ac:dyDescent="0.2">
      <c r="B98" s="16" t="s">
        <v>47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 x14ac:dyDescent="0.2">
      <c r="B99" s="16" t="s">
        <v>48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6" t="s">
        <v>49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2:9" x14ac:dyDescent="0.2">
      <c r="B101" s="18" t="s">
        <v>50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 x14ac:dyDescent="0.2">
      <c r="B102" s="16" t="s">
        <v>51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 x14ac:dyDescent="0.2">
      <c r="B103" s="16" t="s">
        <v>52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 x14ac:dyDescent="0.2">
      <c r="B104" s="16" t="s">
        <v>53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6" t="s">
        <v>54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 x14ac:dyDescent="0.2">
      <c r="B106" s="17" t="s">
        <v>55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</row>
    <row r="107" spans="2:9" x14ac:dyDescent="0.2">
      <c r="B107" s="16" t="s">
        <v>56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2:9" x14ac:dyDescent="0.2">
      <c r="B108" s="16" t="s">
        <v>57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6" t="s">
        <v>58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2:9" x14ac:dyDescent="0.2">
      <c r="B110" s="16" t="s">
        <v>59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2:9" x14ac:dyDescent="0.2">
      <c r="B111" s="16" t="s">
        <v>60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2:9" x14ac:dyDescent="0.2">
      <c r="B112" s="16" t="s">
        <v>61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 x14ac:dyDescent="0.2">
      <c r="B113" s="16" t="s">
        <v>62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 x14ac:dyDescent="0.2">
      <c r="B114" s="16" t="s">
        <v>63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 x14ac:dyDescent="0.2">
      <c r="B115" s="16" t="s">
        <v>64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 x14ac:dyDescent="0.2">
      <c r="B116" s="17" t="s">
        <v>65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6" t="s">
        <v>66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67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68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69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70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71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72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73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74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75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</row>
    <row r="127" spans="2:9" x14ac:dyDescent="0.2">
      <c r="B127" s="16" t="s">
        <v>76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 x14ac:dyDescent="0.2">
      <c r="B128" s="16" t="s">
        <v>77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78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79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6" t="s">
        <v>80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81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6" t="s">
        <v>82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83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84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85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6" t="s">
        <v>86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87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88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89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90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91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92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93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94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95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96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97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98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99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100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101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102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103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104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105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106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107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108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110</v>
      </c>
      <c r="C161" s="6">
        <v>7503400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7503400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87:I87 C13:I13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dimension ref="A1:F34"/>
  <sheetViews>
    <sheetView showGridLines="0" topLeftCell="C6" workbookViewId="0">
      <selection activeCell="C34" sqref="C34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3" t="str">
        <f>'Notas de Disciplina Financiera'!A1</f>
        <v>INSTITUTO MUNICIPAL DE PLANEACION DEL MUNICIPIO DE SALAMANCA. GUANAJUATO.</v>
      </c>
      <c r="C1" s="73"/>
      <c r="D1" s="73"/>
      <c r="E1" s="40" t="s">
        <v>0</v>
      </c>
      <c r="F1" s="41">
        <f>'Notas de Disciplina Financiera'!D1</f>
        <v>2025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 al 30 de  septiembre de 2025</v>
      </c>
      <c r="C3" s="73"/>
      <c r="D3" s="73"/>
      <c r="E3" s="40" t="s">
        <v>4</v>
      </c>
      <c r="F3" s="41">
        <f>'Notas de Disciplina Financiera'!D3</f>
        <v>3</v>
      </c>
    </row>
    <row r="5" spans="1:6" ht="12" thickBot="1" x14ac:dyDescent="0.25">
      <c r="C5" s="43" t="s">
        <v>111</v>
      </c>
    </row>
    <row r="6" spans="1:6" x14ac:dyDescent="0.2">
      <c r="B6" s="82" t="str">
        <f>B1</f>
        <v>INSTITUTO MUNICIPAL DE PLANEACION DEL MUNICIPIO DE SALAMANCA. GUANAJUATO.</v>
      </c>
      <c r="C6" s="83"/>
      <c r="D6" s="83"/>
      <c r="E6" s="83"/>
      <c r="F6" s="84"/>
    </row>
    <row r="7" spans="1:6" x14ac:dyDescent="0.2">
      <c r="B7" s="85" t="s">
        <v>112</v>
      </c>
      <c r="C7" s="86"/>
      <c r="D7" s="86"/>
      <c r="E7" s="86"/>
      <c r="F7" s="87"/>
    </row>
    <row r="8" spans="1:6" x14ac:dyDescent="0.2">
      <c r="B8" s="88" t="s">
        <v>142</v>
      </c>
      <c r="C8" s="89"/>
      <c r="D8" s="89"/>
      <c r="E8" s="89"/>
      <c r="F8" s="90"/>
    </row>
    <row r="9" spans="1:6" ht="22.5" x14ac:dyDescent="0.2">
      <c r="B9" s="80" t="s">
        <v>113</v>
      </c>
      <c r="C9" s="81" t="s">
        <v>114</v>
      </c>
      <c r="D9" s="67" t="s">
        <v>115</v>
      </c>
      <c r="E9" s="67" t="s">
        <v>116</v>
      </c>
      <c r="F9" s="68" t="s">
        <v>117</v>
      </c>
    </row>
    <row r="10" spans="1:6" x14ac:dyDescent="0.2">
      <c r="A10" s="42"/>
      <c r="B10" s="80"/>
      <c r="C10" s="81"/>
      <c r="D10" s="67" t="s">
        <v>118</v>
      </c>
      <c r="E10" s="67" t="s">
        <v>119</v>
      </c>
      <c r="F10" s="68" t="s">
        <v>120</v>
      </c>
    </row>
    <row r="11" spans="1:6" x14ac:dyDescent="0.2">
      <c r="B11" s="52"/>
      <c r="C11" s="53" t="s">
        <v>121</v>
      </c>
      <c r="D11" s="54">
        <f>SUM(D12:D20)</f>
        <v>7503400</v>
      </c>
      <c r="E11" s="54">
        <v>3463784.45</v>
      </c>
      <c r="F11" s="55">
        <f>+D11-E11</f>
        <v>4039615.55</v>
      </c>
    </row>
    <row r="12" spans="1:6" x14ac:dyDescent="0.2">
      <c r="B12" s="56">
        <v>1000</v>
      </c>
      <c r="C12" s="57" t="s">
        <v>122</v>
      </c>
      <c r="D12" s="58">
        <v>6380773</v>
      </c>
      <c r="E12" s="58">
        <v>3111153.83</v>
      </c>
      <c r="F12" s="59">
        <f>+D12-E12</f>
        <v>3269619.17</v>
      </c>
    </row>
    <row r="13" spans="1:6" x14ac:dyDescent="0.2">
      <c r="B13" s="56">
        <v>2000</v>
      </c>
      <c r="C13" s="57" t="s">
        <v>123</v>
      </c>
      <c r="D13" s="58">
        <v>66627</v>
      </c>
      <c r="E13" s="58">
        <v>30685.360000000001</v>
      </c>
      <c r="F13" s="59">
        <f t="shared" ref="F13:F17" si="0">+D13-E13</f>
        <v>35941.64</v>
      </c>
    </row>
    <row r="14" spans="1:6" x14ac:dyDescent="0.2">
      <c r="B14" s="56">
        <v>3000</v>
      </c>
      <c r="C14" s="57" t="s">
        <v>124</v>
      </c>
      <c r="D14" s="58">
        <v>964000</v>
      </c>
      <c r="E14" s="58">
        <v>239605.07</v>
      </c>
      <c r="F14" s="59">
        <f t="shared" si="0"/>
        <v>724394.92999999993</v>
      </c>
    </row>
    <row r="15" spans="1:6" x14ac:dyDescent="0.2">
      <c r="B15" s="56">
        <v>4000</v>
      </c>
      <c r="C15" s="57" t="s">
        <v>125</v>
      </c>
      <c r="D15" s="58">
        <v>0</v>
      </c>
      <c r="E15" s="58">
        <v>0</v>
      </c>
      <c r="F15" s="59">
        <f t="shared" si="0"/>
        <v>0</v>
      </c>
    </row>
    <row r="16" spans="1:6" x14ac:dyDescent="0.2">
      <c r="B16" s="56">
        <v>5000</v>
      </c>
      <c r="C16" s="57" t="s">
        <v>126</v>
      </c>
      <c r="D16" s="58">
        <v>82000</v>
      </c>
      <c r="E16" s="58">
        <v>82340.19</v>
      </c>
      <c r="F16" s="59">
        <f t="shared" si="0"/>
        <v>-340.19000000000233</v>
      </c>
    </row>
    <row r="17" spans="2:6" x14ac:dyDescent="0.2">
      <c r="B17" s="56">
        <v>6000</v>
      </c>
      <c r="C17" s="57" t="s">
        <v>127</v>
      </c>
      <c r="D17" s="58">
        <v>0</v>
      </c>
      <c r="E17" s="58">
        <v>0</v>
      </c>
      <c r="F17" s="59">
        <f t="shared" si="0"/>
        <v>0</v>
      </c>
    </row>
    <row r="18" spans="2:6" x14ac:dyDescent="0.2">
      <c r="B18" s="56">
        <v>7000</v>
      </c>
      <c r="C18" s="57" t="s">
        <v>128</v>
      </c>
      <c r="D18" s="58">
        <v>10000</v>
      </c>
      <c r="E18" s="58">
        <v>0</v>
      </c>
      <c r="F18" s="59">
        <f>+D18-E18</f>
        <v>10000</v>
      </c>
    </row>
    <row r="19" spans="2:6" x14ac:dyDescent="0.2">
      <c r="B19" s="56">
        <v>8000</v>
      </c>
      <c r="C19" s="57" t="s">
        <v>129</v>
      </c>
      <c r="D19" s="58">
        <v>0</v>
      </c>
      <c r="E19" s="58">
        <v>0</v>
      </c>
      <c r="F19" s="59">
        <v>0</v>
      </c>
    </row>
    <row r="20" spans="2:6" x14ac:dyDescent="0.2">
      <c r="B20" s="56">
        <v>9000</v>
      </c>
      <c r="C20" s="57" t="s">
        <v>130</v>
      </c>
      <c r="D20" s="58">
        <v>0</v>
      </c>
      <c r="E20" s="58">
        <v>0</v>
      </c>
      <c r="F20" s="59">
        <v>0</v>
      </c>
    </row>
    <row r="21" spans="2:6" x14ac:dyDescent="0.2">
      <c r="B21" s="56"/>
      <c r="C21" s="60" t="s">
        <v>131</v>
      </c>
      <c r="D21" s="61">
        <f>SUM(D22:D30)</f>
        <v>0</v>
      </c>
      <c r="E21" s="61">
        <f t="shared" ref="E21:F21" si="1">SUM(E22:E30)</f>
        <v>0</v>
      </c>
      <c r="F21" s="62">
        <f t="shared" si="1"/>
        <v>0</v>
      </c>
    </row>
    <row r="22" spans="2:6" x14ac:dyDescent="0.2">
      <c r="B22" s="56">
        <v>1000</v>
      </c>
      <c r="C22" s="57" t="s">
        <v>122</v>
      </c>
      <c r="D22" s="58">
        <v>0</v>
      </c>
      <c r="E22" s="58">
        <v>0</v>
      </c>
      <c r="F22" s="59">
        <v>0</v>
      </c>
    </row>
    <row r="23" spans="2:6" x14ac:dyDescent="0.2">
      <c r="B23" s="56">
        <v>2000</v>
      </c>
      <c r="C23" s="57" t="s">
        <v>123</v>
      </c>
      <c r="D23" s="58">
        <v>0</v>
      </c>
      <c r="E23" s="58">
        <v>0</v>
      </c>
      <c r="F23" s="59">
        <v>0</v>
      </c>
    </row>
    <row r="24" spans="2:6" x14ac:dyDescent="0.2">
      <c r="B24" s="56">
        <v>3000</v>
      </c>
      <c r="C24" s="57" t="s">
        <v>124</v>
      </c>
      <c r="D24" s="58">
        <v>0</v>
      </c>
      <c r="E24" s="58">
        <v>0</v>
      </c>
      <c r="F24" s="59">
        <v>0</v>
      </c>
    </row>
    <row r="25" spans="2:6" x14ac:dyDescent="0.2">
      <c r="B25" s="56">
        <v>4000</v>
      </c>
      <c r="C25" s="57" t="s">
        <v>125</v>
      </c>
      <c r="D25" s="58">
        <v>0</v>
      </c>
      <c r="E25" s="58">
        <v>0</v>
      </c>
      <c r="F25" s="59">
        <v>0</v>
      </c>
    </row>
    <row r="26" spans="2:6" x14ac:dyDescent="0.2">
      <c r="B26" s="56">
        <v>5000</v>
      </c>
      <c r="C26" s="57" t="s">
        <v>126</v>
      </c>
      <c r="D26" s="58">
        <v>0</v>
      </c>
      <c r="E26" s="58">
        <v>0</v>
      </c>
      <c r="F26" s="59">
        <v>0</v>
      </c>
    </row>
    <row r="27" spans="2:6" x14ac:dyDescent="0.2">
      <c r="B27" s="56">
        <v>6000</v>
      </c>
      <c r="C27" s="57" t="s">
        <v>127</v>
      </c>
      <c r="D27" s="58">
        <v>0</v>
      </c>
      <c r="E27" s="58">
        <v>0</v>
      </c>
      <c r="F27" s="59">
        <v>0</v>
      </c>
    </row>
    <row r="28" spans="2:6" x14ac:dyDescent="0.2">
      <c r="B28" s="56">
        <v>7000</v>
      </c>
      <c r="C28" s="57" t="s">
        <v>128</v>
      </c>
      <c r="D28" s="58">
        <v>0</v>
      </c>
      <c r="E28" s="58">
        <v>0</v>
      </c>
      <c r="F28" s="59">
        <v>0</v>
      </c>
    </row>
    <row r="29" spans="2:6" x14ac:dyDescent="0.2">
      <c r="B29" s="56">
        <v>8000</v>
      </c>
      <c r="C29" s="57" t="s">
        <v>129</v>
      </c>
      <c r="D29" s="58">
        <v>0</v>
      </c>
      <c r="E29" s="58">
        <v>0</v>
      </c>
      <c r="F29" s="59">
        <v>0</v>
      </c>
    </row>
    <row r="30" spans="2:6" x14ac:dyDescent="0.2">
      <c r="B30" s="63">
        <v>9000</v>
      </c>
      <c r="C30" s="64" t="s">
        <v>130</v>
      </c>
      <c r="D30" s="65">
        <v>0</v>
      </c>
      <c r="E30" s="65">
        <v>0</v>
      </c>
      <c r="F30" s="66">
        <v>0</v>
      </c>
    </row>
    <row r="31" spans="2:6" ht="12" thickBot="1" x14ac:dyDescent="0.25">
      <c r="B31" s="48"/>
      <c r="C31" s="49" t="s">
        <v>34</v>
      </c>
      <c r="D31" s="50">
        <f>D11+D21</f>
        <v>7503400</v>
      </c>
      <c r="E31" s="50">
        <f t="shared" ref="E31:F31" si="2">E11+E21</f>
        <v>3463784.45</v>
      </c>
      <c r="F31" s="51">
        <f t="shared" si="2"/>
        <v>4039615.55</v>
      </c>
    </row>
    <row r="34" spans="6:6" x14ac:dyDescent="0.2">
      <c r="F34" s="91"/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dimension ref="A1:F14"/>
  <sheetViews>
    <sheetView showGridLines="0" workbookViewId="0">
      <selection activeCell="C18" sqref="C18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3" t="str">
        <f>'Notas de Disciplina Financiera'!A1</f>
        <v>INSTITUTO MUNICIPAL DE PLANEACION DEL MUNICIPIO DE SALAMANCA. GUANAJUATO.</v>
      </c>
      <c r="C1" s="73"/>
      <c r="D1" s="73"/>
      <c r="E1" s="40" t="s">
        <v>0</v>
      </c>
      <c r="F1" s="41">
        <f>'Notas de Disciplina Financiera'!D1</f>
        <v>2025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 al 30 de  septiembre de 2025</v>
      </c>
      <c r="C3" s="73"/>
      <c r="D3" s="73"/>
      <c r="E3" s="40" t="s">
        <v>4</v>
      </c>
      <c r="F3" s="41">
        <f>'Notas de Disciplina Financiera'!D3</f>
        <v>3</v>
      </c>
    </row>
    <row r="5" spans="1:6" x14ac:dyDescent="0.2">
      <c r="B5" s="43"/>
      <c r="C5" s="43" t="s">
        <v>16</v>
      </c>
    </row>
    <row r="7" spans="1:6" x14ac:dyDescent="0.2">
      <c r="B7" s="1" t="s">
        <v>132</v>
      </c>
    </row>
    <row r="8" spans="1:6" x14ac:dyDescent="0.2">
      <c r="B8" s="45" t="s">
        <v>133</v>
      </c>
    </row>
    <row r="9" spans="1:6" x14ac:dyDescent="0.2">
      <c r="A9" s="42"/>
      <c r="B9" s="47" t="s">
        <v>134</v>
      </c>
    </row>
    <row r="10" spans="1:6" x14ac:dyDescent="0.2">
      <c r="B10" s="47" t="s">
        <v>135</v>
      </c>
    </row>
    <row r="12" spans="1:6" x14ac:dyDescent="0.2">
      <c r="C12" s="43" t="s">
        <v>143</v>
      </c>
    </row>
    <row r="13" spans="1:6" x14ac:dyDescent="0.2">
      <c r="C13" s="70"/>
    </row>
    <row r="14" spans="1:6" x14ac:dyDescent="0.2">
      <c r="C14" s="69"/>
    </row>
  </sheetData>
  <mergeCells count="3">
    <mergeCell ref="B1:D1"/>
    <mergeCell ref="B2:D2"/>
    <mergeCell ref="B3:D3"/>
  </mergeCells>
  <pageMargins left="0.7" right="0.7" top="0.75" bottom="0.75" header="0.3" footer="0.3"/>
  <pageSetup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dimension ref="A1:F14"/>
  <sheetViews>
    <sheetView showGridLines="0" workbookViewId="0">
      <selection activeCell="C35" sqref="C3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3" t="str">
        <f>'Notas de Disciplina Financiera'!A1</f>
        <v>INSTITUTO MUNICIPAL DE PLANEACION DEL MUNICIPIO DE SALAMANCA. GUANAJUATO.</v>
      </c>
      <c r="C1" s="73"/>
      <c r="D1" s="73"/>
      <c r="E1" s="40" t="s">
        <v>0</v>
      </c>
      <c r="F1" s="41">
        <f>'Notas de Disciplina Financiera'!D1</f>
        <v>2025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 al 30 de  septiembre de 2025</v>
      </c>
      <c r="C3" s="73"/>
      <c r="D3" s="73"/>
      <c r="E3" s="40" t="s">
        <v>4</v>
      </c>
      <c r="F3" s="41">
        <f>'Notas de Disciplina Financiera'!D3</f>
        <v>3</v>
      </c>
    </row>
    <row r="5" spans="1:6" x14ac:dyDescent="0.2">
      <c r="B5" s="43"/>
      <c r="C5" s="43" t="s">
        <v>18</v>
      </c>
    </row>
    <row r="7" spans="1:6" x14ac:dyDescent="0.2">
      <c r="B7" s="1" t="s">
        <v>132</v>
      </c>
    </row>
    <row r="8" spans="1:6" x14ac:dyDescent="0.2">
      <c r="B8" s="45" t="s">
        <v>136</v>
      </c>
    </row>
    <row r="9" spans="1:6" x14ac:dyDescent="0.2">
      <c r="A9" s="42"/>
      <c r="B9" s="46" t="s">
        <v>137</v>
      </c>
    </row>
    <row r="10" spans="1:6" x14ac:dyDescent="0.2">
      <c r="B10" s="46" t="s">
        <v>138</v>
      </c>
    </row>
    <row r="11" spans="1:6" x14ac:dyDescent="0.2">
      <c r="C11" s="43" t="s">
        <v>144</v>
      </c>
    </row>
    <row r="13" spans="1:6" x14ac:dyDescent="0.2">
      <c r="C13" s="70"/>
    </row>
    <row r="14" spans="1:6" x14ac:dyDescent="0.2">
      <c r="C14" s="69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dimension ref="A1:F10"/>
  <sheetViews>
    <sheetView showGridLines="0" tabSelected="1" workbookViewId="0">
      <selection activeCell="C17" sqref="C17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3" t="str">
        <f>'Notas de Disciplina Financiera'!A1</f>
        <v>INSTITUTO MUNICIPAL DE PLANEACION DEL MUNICIPIO DE SALAMANCA. GUANAJUATO.</v>
      </c>
      <c r="C1" s="73"/>
      <c r="D1" s="73"/>
      <c r="E1" s="40" t="s">
        <v>0</v>
      </c>
      <c r="F1" s="41">
        <f>'Notas de Disciplina Financiera'!D1</f>
        <v>2025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 al 30 de  septiembre de 2025</v>
      </c>
      <c r="C3" s="73"/>
      <c r="D3" s="73"/>
      <c r="E3" s="40" t="s">
        <v>4</v>
      </c>
      <c r="F3" s="41">
        <f>'Notas de Disciplina Financiera'!D3</f>
        <v>3</v>
      </c>
    </row>
    <row r="5" spans="1:6" x14ac:dyDescent="0.2">
      <c r="B5" s="43"/>
      <c r="C5" s="43" t="s">
        <v>20</v>
      </c>
    </row>
    <row r="7" spans="1:6" x14ac:dyDescent="0.2">
      <c r="B7" s="1" t="s">
        <v>132</v>
      </c>
    </row>
    <row r="8" spans="1:6" x14ac:dyDescent="0.2">
      <c r="B8" s="45" t="s">
        <v>139</v>
      </c>
    </row>
    <row r="9" spans="1:6" x14ac:dyDescent="0.2">
      <c r="A9" s="42"/>
    </row>
    <row r="10" spans="1:6" x14ac:dyDescent="0.2">
      <c r="C10" s="43" t="s">
        <v>145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Instituto Municipal de Planeación Del Municipio de Sal</cp:lastModifiedBy>
  <cp:revision/>
  <dcterms:created xsi:type="dcterms:W3CDTF">2024-03-15T21:50:03Z</dcterms:created>
  <dcterms:modified xsi:type="dcterms:W3CDTF">2025-10-30T18:50:09Z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