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ón 2025\SIRET\1ER TRIM\"/>
    </mc:Choice>
  </mc:AlternateContent>
  <xr:revisionPtr revIDLastSave="0" documentId="13_ncr:1_{E3FF4015-E584-40BF-A0B3-25CBF46E45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27" i="1"/>
  <c r="D35" i="1"/>
  <c r="C35" i="1"/>
  <c r="D27" i="1"/>
  <c r="C27" i="1"/>
  <c r="B39" i="1" l="1"/>
  <c r="C39" i="1"/>
  <c r="D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<sst xmlns="http://schemas.openxmlformats.org/spreadsheetml/2006/main" count="47" uniqueCount="39">
  <si>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</si>
  <si>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</si>
  <si>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</si>
  <si>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</si>
  <si>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</si>
  <si>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</si>
  <si>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</si>
  <si>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</si>
  <si>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</si>
  <si>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</si>
  <si>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</si>
  <si>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</si>
  <si>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</si>
  <si>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</si>
  <si>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</si>
  <si>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</si>
  <si>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</si>
  <si>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</si>
  <si>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</si>
  <si>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</si>
  <si>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</si>
  <si>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</si>
  <si>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</si>
  <si>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</si>
  <si>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</si>
  <si>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</si>
  <si>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</si>
  <si>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</si>
  <si>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</si>
  <si>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</si>
  <si>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</si>
  <si>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</si>
  <si>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</si>
  <si>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</si>
  <si>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</si>
  <si>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INSTITUTO MUNICIPAL DE PLANEACION DEL MUNICIPIO DE SALAMANCA, GUANAJUATO
Flujo de Fondos
Del 01 enero  al  31 de marzo de 2025
(Cifras en Pesos)</t>
  </si>
  <si>
    <t xml:space="preserve">                                           ADRIAN PEÑA MIRANDA                           ELIZABETH RODRIGUEZ HUICHAPA</t>
  </si>
  <si>
    <t xml:space="preserve">                                             DIRECTOR GENERAL                          COORDINADORA DE ADMINISTRACION Y FINANZAS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</si>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</sst>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41">
    <xf numFmtId="0" fontId="0" fillId="0" borderId="0" xfId="0"/>
    <xf numFmtId="0" fontId="2" fillId="0" borderId="0" xfId="0" applyFont="1"/>
    <xf numFmtId="0" fontId="3" fillId="0" borderId="0" xfId="3" applyAlignment="1" applyProtection="1">
      <alignment vertical="top"/>
      <protection locked="0"/>
    </xf>
    <xf numFmtId="0" fontId="0" fillId="0" borderId="0" xfId="0" applyAlignment="1">
      <alignment vertical="top"/>
    </xf>
    <xf numFmtId="0" fontId="3" fillId="0" borderId="0" xfId="3" applyAlignment="1" applyProtection="1">
      <alignment horizontal="left" vertical="top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indent="1"/>
    </xf>
    <xf numFmtId="4" fontId="3" fillId="0" borderId="12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4" fontId="4" fillId="0" borderId="12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0" fontId="4" fillId="0" borderId="7" xfId="2" applyFont="1" applyBorder="1" applyAlignment="1">
      <alignment horizontal="left" vertical="center"/>
    </xf>
    <xf numFmtId="4" fontId="4" fillId="0" borderId="13" xfId="0" applyNumberFormat="1" applyFont="1" applyBorder="1" applyAlignment="1">
      <alignment vertical="center" wrapText="1"/>
    </xf>
    <xf numFmtId="4" fontId="4" fillId="0" borderId="8" xfId="0" applyNumberFormat="1" applyFont="1" applyBorder="1" applyAlignment="1">
      <alignment vertical="center" wrapText="1"/>
    </xf>
    <xf numFmtId="0" fontId="4" fillId="0" borderId="0" xfId="2" applyFont="1" applyAlignment="1">
      <alignment horizontal="left" vertical="center"/>
    </xf>
    <xf numFmtId="4" fontId="4" fillId="0" borderId="0" xfId="0" applyNumberFormat="1" applyFont="1" applyAlignment="1">
      <alignment vertical="center" wrapText="1"/>
    </xf>
    <xf numFmtId="0" fontId="5" fillId="0" borderId="10" xfId="0" applyFont="1" applyBorder="1"/>
    <xf numFmtId="0" fontId="6" fillId="0" borderId="5" xfId="0" applyFont="1" applyBorder="1" applyAlignment="1">
      <alignment horizontal="left" indent="1"/>
    </xf>
    <xf numFmtId="4" fontId="6" fillId="0" borderId="12" xfId="0" applyNumberFormat="1" applyFont="1" applyBorder="1"/>
    <xf numFmtId="4" fontId="6" fillId="0" borderId="6" xfId="0" applyNumberFormat="1" applyFont="1" applyBorder="1"/>
    <xf numFmtId="0" fontId="5" fillId="0" borderId="5" xfId="0" applyFont="1" applyBorder="1"/>
    <xf numFmtId="4" fontId="5" fillId="0" borderId="12" xfId="0" applyNumberFormat="1" applyFont="1" applyBorder="1"/>
    <xf numFmtId="4" fontId="5" fillId="0" borderId="6" xfId="0" applyNumberFormat="1" applyFont="1" applyBorder="1"/>
    <xf numFmtId="0" fontId="5" fillId="0" borderId="7" xfId="0" applyFont="1" applyBorder="1"/>
    <xf numFmtId="4" fontId="5" fillId="0" borderId="13" xfId="0" applyNumberFormat="1" applyFont="1" applyBorder="1"/>
    <xf numFmtId="4" fontId="5" fillId="0" borderId="8" xfId="0" applyNumberFormat="1" applyFont="1" applyBorder="1"/>
    <xf numFmtId="0" fontId="6" fillId="0" borderId="0" xfId="0" applyFont="1"/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7" fillId="2" borderId="9" xfId="1" applyFont="1" applyFill="1" applyBorder="1" applyAlignment="1" applyProtection="1">
      <alignment horizontal="center" vertical="center" wrapText="1"/>
      <protection locked="0"/>
    </xf>
    <xf numFmtId="0" fontId="7" fillId="2" borderId="2" xfId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wrapText="1"/>
    </xf>
    <xf numFmtId="0" fontId="8" fillId="0" borderId="0" xfId="3" applyFont="1" applyProtection="1">
      <protection locked="0"/>
    </xf>
    <xf numFmtId="0" fontId="9" fillId="0" borderId="0" xfId="0" applyFont="1" applyProtection="1">
      <protection locked="0"/>
    </xf>
    <xf numFmtId="4" fontId="8" fillId="0" borderId="0" xfId="3" applyNumberFormat="1" applyFont="1" applyAlignment="1" applyProtection="1">
      <alignment vertical="top" wrapText="1"/>
      <protection locked="0"/>
    </xf>
  </cellXfs>
  <cellStyles count="4">
    <cellStyle name="Normal" xfId="0" builtinId="0"/>
    <cellStyle name="Normal 2" xfId="1" xr:uid="{00000000-0005-0000-0000-000001000000}"/>
    <cellStyle name="Normal 2 2" xfId="3" xr:uid="{F05EAF27-4CCD-4FE7-A683-FCFC98B58286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5"/>
  <sheetViews>
    <sheetView showGridLines="0" tabSelected="1" topLeftCell="A12" zoomScaleNormal="100" workbookViewId="0">
      <selection activeCell="J19" sqref="J19"/>
    </sheetView>
  </sheetViews>
  <sheetFormatPr baseColWidth="10" defaultColWidth="11.42578125" defaultRowHeight="11.25" x14ac:dyDescent="0.2"/>
  <cols>
    <col min="1" max="1" width="44" style="1" customWidth="1"/>
    <col min="2" max="3" width="17.7109375" style="1" customWidth="1"/>
    <col min="4" max="4" width="18.85546875" style="1" customWidth="1"/>
    <col min="5" max="5" width="3.140625" style="1" customWidth="1"/>
    <col min="6" max="16384" width="11.42578125" style="1"/>
  </cols>
  <sheetData>
    <row r="1" spans="1:4" ht="54" customHeight="1" x14ac:dyDescent="0.2">
      <c r="A1" s="32" t="s">
        <v>35</v>
      </c>
      <c r="B1" s="33"/>
      <c r="C1" s="33"/>
      <c r="D1" s="34"/>
    </row>
    <row r="2" spans="1:4" ht="25.5" x14ac:dyDescent="0.2">
      <c r="A2" s="5" t="s">
        <v>0</v>
      </c>
      <c r="B2" s="6" t="s">
        <v>1</v>
      </c>
      <c r="C2" s="6" t="s">
        <v>2</v>
      </c>
      <c r="D2" s="6" t="s">
        <v>3</v>
      </c>
    </row>
    <row r="3" spans="1:4" ht="12.75" x14ac:dyDescent="0.2">
      <c r="A3" s="7" t="s">
        <v>4</v>
      </c>
      <c r="B3" s="8">
        <f>SUM(B4:B13)</f>
        <v>7503400</v>
      </c>
      <c r="C3" s="8">
        <f t="shared" ref="C3:D3" si="0">SUM(C4:C13)</f>
        <v>1875973.46</v>
      </c>
      <c r="D3" s="9">
        <f t="shared" si="0"/>
        <v>1875973.46</v>
      </c>
    </row>
    <row r="4" spans="1:4" ht="12.75" x14ac:dyDescent="0.2">
      <c r="A4" s="10" t="s">
        <v>5</v>
      </c>
      <c r="B4" s="11">
        <v>0</v>
      </c>
      <c r="C4" s="11">
        <v>0</v>
      </c>
      <c r="D4" s="12">
        <v>0</v>
      </c>
    </row>
    <row r="5" spans="1:4" ht="12.75" x14ac:dyDescent="0.2">
      <c r="A5" s="10" t="s">
        <v>6</v>
      </c>
      <c r="B5" s="11">
        <v>0</v>
      </c>
      <c r="C5" s="11">
        <v>0</v>
      </c>
      <c r="D5" s="12">
        <v>0</v>
      </c>
    </row>
    <row r="6" spans="1:4" ht="12.75" x14ac:dyDescent="0.2">
      <c r="A6" s="10" t="s">
        <v>7</v>
      </c>
      <c r="B6" s="11">
        <v>0</v>
      </c>
      <c r="C6" s="11">
        <v>0</v>
      </c>
      <c r="D6" s="12">
        <v>0</v>
      </c>
    </row>
    <row r="7" spans="1:4" ht="12.75" x14ac:dyDescent="0.2">
      <c r="A7" s="10" t="s">
        <v>8</v>
      </c>
      <c r="B7" s="11">
        <v>0</v>
      </c>
      <c r="C7" s="11">
        <v>0</v>
      </c>
      <c r="D7" s="12">
        <v>0</v>
      </c>
    </row>
    <row r="8" spans="1:4" ht="12.75" x14ac:dyDescent="0.2">
      <c r="A8" s="10" t="s">
        <v>9</v>
      </c>
      <c r="B8" s="11">
        <v>0</v>
      </c>
      <c r="C8" s="11">
        <v>0</v>
      </c>
      <c r="D8" s="12">
        <v>0</v>
      </c>
    </row>
    <row r="9" spans="1:4" ht="12.75" x14ac:dyDescent="0.2">
      <c r="A9" s="10" t="s">
        <v>10</v>
      </c>
      <c r="B9" s="11">
        <v>0</v>
      </c>
      <c r="C9" s="11">
        <v>0</v>
      </c>
      <c r="D9" s="12">
        <v>0</v>
      </c>
    </row>
    <row r="10" spans="1:4" ht="12.75" x14ac:dyDescent="0.2">
      <c r="A10" s="10" t="s">
        <v>11</v>
      </c>
      <c r="B10" s="11">
        <v>5000</v>
      </c>
      <c r="C10" s="11">
        <v>1375.46</v>
      </c>
      <c r="D10" s="12">
        <v>1375.46</v>
      </c>
    </row>
    <row r="11" spans="1:4" ht="12.75" x14ac:dyDescent="0.2">
      <c r="A11" s="10" t="s">
        <v>12</v>
      </c>
      <c r="B11" s="11">
        <v>0</v>
      </c>
      <c r="C11" s="11">
        <v>0</v>
      </c>
      <c r="D11" s="12">
        <v>0</v>
      </c>
    </row>
    <row r="12" spans="1:4" ht="30" customHeight="1" x14ac:dyDescent="0.2">
      <c r="A12" s="35" t="s">
        <v>13</v>
      </c>
      <c r="B12" s="11">
        <v>7498400</v>
      </c>
      <c r="C12" s="11">
        <v>1874598</v>
      </c>
      <c r="D12" s="12">
        <v>1874598</v>
      </c>
    </row>
    <row r="13" spans="1:4" ht="12.75" x14ac:dyDescent="0.2">
      <c r="A13" s="10" t="s">
        <v>14</v>
      </c>
      <c r="B13" s="11">
        <v>0</v>
      </c>
      <c r="C13" s="11">
        <v>0</v>
      </c>
      <c r="D13" s="12">
        <v>0</v>
      </c>
    </row>
    <row r="14" spans="1:4" ht="12.75" x14ac:dyDescent="0.2">
      <c r="A14" s="13" t="s">
        <v>15</v>
      </c>
      <c r="B14" s="14">
        <f>SUM(B15:B23)</f>
        <v>7503400</v>
      </c>
      <c r="C14" s="14">
        <f t="shared" ref="C14:D14" si="1">SUM(C15:C23)</f>
        <v>943880.71</v>
      </c>
      <c r="D14" s="15">
        <f t="shared" si="1"/>
        <v>943880.71</v>
      </c>
    </row>
    <row r="15" spans="1:4" ht="12.75" x14ac:dyDescent="0.2">
      <c r="A15" s="10" t="s">
        <v>16</v>
      </c>
      <c r="B15" s="11">
        <v>6380773</v>
      </c>
      <c r="C15" s="11">
        <v>882368.22</v>
      </c>
      <c r="D15" s="12">
        <v>882368.22</v>
      </c>
    </row>
    <row r="16" spans="1:4" ht="12.75" x14ac:dyDescent="0.2">
      <c r="A16" s="10" t="s">
        <v>17</v>
      </c>
      <c r="B16" s="11">
        <v>66627</v>
      </c>
      <c r="C16" s="11">
        <v>0</v>
      </c>
      <c r="D16" s="12">
        <v>0</v>
      </c>
    </row>
    <row r="17" spans="1:4" ht="12.75" x14ac:dyDescent="0.2">
      <c r="A17" s="10" t="s">
        <v>18</v>
      </c>
      <c r="B17" s="11">
        <v>964000</v>
      </c>
      <c r="C17" s="11">
        <v>26712.49</v>
      </c>
      <c r="D17" s="12">
        <v>26712.49</v>
      </c>
    </row>
    <row r="18" spans="1:4" ht="25.5" x14ac:dyDescent="0.2">
      <c r="A18" s="36" t="s">
        <v>13</v>
      </c>
      <c r="B18" s="11">
        <v>0</v>
      </c>
      <c r="C18" s="11">
        <v>0</v>
      </c>
      <c r="D18" s="12">
        <v>0</v>
      </c>
    </row>
    <row r="19" spans="1:4" ht="12.75" x14ac:dyDescent="0.2">
      <c r="A19" s="10" t="s">
        <v>19</v>
      </c>
      <c r="B19" s="11">
        <v>82000</v>
      </c>
      <c r="C19" s="11">
        <v>34800</v>
      </c>
      <c r="D19" s="12">
        <v>34800</v>
      </c>
    </row>
    <row r="20" spans="1:4" ht="12.75" x14ac:dyDescent="0.2">
      <c r="A20" s="10" t="s">
        <v>20</v>
      </c>
      <c r="B20" s="11">
        <v>0</v>
      </c>
      <c r="C20" s="11">
        <v>0</v>
      </c>
      <c r="D20" s="12">
        <v>0</v>
      </c>
    </row>
    <row r="21" spans="1:4" ht="12.75" x14ac:dyDescent="0.2">
      <c r="A21" s="10" t="s">
        <v>21</v>
      </c>
      <c r="B21" s="11">
        <v>10000</v>
      </c>
      <c r="C21" s="11">
        <v>0</v>
      </c>
      <c r="D21" s="12">
        <v>0</v>
      </c>
    </row>
    <row r="22" spans="1:4" ht="12.75" x14ac:dyDescent="0.2">
      <c r="A22" s="10" t="s">
        <v>22</v>
      </c>
      <c r="B22" s="11">
        <v>0</v>
      </c>
      <c r="C22" s="11">
        <v>0</v>
      </c>
      <c r="D22" s="12">
        <v>0</v>
      </c>
    </row>
    <row r="23" spans="1:4" ht="12.75" x14ac:dyDescent="0.2">
      <c r="A23" s="10" t="s">
        <v>23</v>
      </c>
      <c r="B23" s="11">
        <v>0</v>
      </c>
      <c r="C23" s="11">
        <v>0</v>
      </c>
      <c r="D23" s="12">
        <v>0</v>
      </c>
    </row>
    <row r="24" spans="1:4" ht="12.75" x14ac:dyDescent="0.2">
      <c r="A24" s="16" t="s">
        <v>24</v>
      </c>
      <c r="B24" s="17">
        <f>B3-B14</f>
        <v>0</v>
      </c>
      <c r="C24" s="17">
        <f>C3-C14</f>
        <v>932092.75</v>
      </c>
      <c r="D24" s="18">
        <f>D3-D14</f>
        <v>932092.75</v>
      </c>
    </row>
    <row r="25" spans="1:4" ht="12.75" x14ac:dyDescent="0.2">
      <c r="A25" s="19"/>
      <c r="B25" s="20"/>
      <c r="C25" s="20"/>
      <c r="D25" s="20"/>
    </row>
    <row r="26" spans="1:4" ht="25.5" x14ac:dyDescent="0.2">
      <c r="A26" s="5" t="s">
        <v>0</v>
      </c>
      <c r="B26" s="6" t="s">
        <v>1</v>
      </c>
      <c r="C26" s="6" t="s">
        <v>2</v>
      </c>
      <c r="D26" s="6" t="s">
        <v>3</v>
      </c>
    </row>
    <row r="27" spans="1:4" ht="12.75" x14ac:dyDescent="0.2">
      <c r="A27" s="21" t="s">
        <v>25</v>
      </c>
      <c r="B27" s="8">
        <f>SUM(B28:B34)</f>
        <v>7503400</v>
      </c>
      <c r="C27" s="8">
        <f>SUM(C28:C34)</f>
        <v>1875973.46</v>
      </c>
      <c r="D27" s="9">
        <f>SUM(D28:D34)</f>
        <v>1875973.46</v>
      </c>
    </row>
    <row r="28" spans="1:4" ht="12.75" x14ac:dyDescent="0.2">
      <c r="A28" s="22" t="s">
        <v>26</v>
      </c>
      <c r="B28" s="23">
        <v>7503400</v>
      </c>
      <c r="C28" s="23">
        <v>1875973.46</v>
      </c>
      <c r="D28" s="24">
        <v>1875973.46</v>
      </c>
    </row>
    <row r="29" spans="1:4" ht="12.75" x14ac:dyDescent="0.2">
      <c r="A29" s="22" t="s">
        <v>27</v>
      </c>
      <c r="B29" s="23">
        <v>0</v>
      </c>
      <c r="C29" s="23">
        <v>0</v>
      </c>
      <c r="D29" s="24">
        <v>0</v>
      </c>
    </row>
    <row r="30" spans="1:4" ht="12.75" x14ac:dyDescent="0.2">
      <c r="A30" s="22" t="s">
        <v>28</v>
      </c>
      <c r="B30" s="23">
        <v>0</v>
      </c>
      <c r="C30" s="23">
        <v>0</v>
      </c>
      <c r="D30" s="24">
        <v>0</v>
      </c>
    </row>
    <row r="31" spans="1:4" ht="12.75" x14ac:dyDescent="0.2">
      <c r="A31" s="22" t="s">
        <v>29</v>
      </c>
      <c r="B31" s="23">
        <v>0</v>
      </c>
      <c r="C31" s="23">
        <v>0</v>
      </c>
      <c r="D31" s="24">
        <v>0</v>
      </c>
    </row>
    <row r="32" spans="1:4" ht="12.75" x14ac:dyDescent="0.2">
      <c r="A32" s="22" t="s">
        <v>30</v>
      </c>
      <c r="B32" s="23">
        <v>0</v>
      </c>
      <c r="C32" s="23">
        <v>0</v>
      </c>
      <c r="D32" s="24">
        <v>0</v>
      </c>
    </row>
    <row r="33" spans="1:5" ht="12.75" x14ac:dyDescent="0.2">
      <c r="A33" s="22" t="s">
        <v>31</v>
      </c>
      <c r="B33" s="23">
        <v>0</v>
      </c>
      <c r="C33" s="23">
        <v>0</v>
      </c>
      <c r="D33" s="24">
        <v>0</v>
      </c>
    </row>
    <row r="34" spans="1:5" ht="12.75" x14ac:dyDescent="0.2">
      <c r="A34" s="22" t="s">
        <v>32</v>
      </c>
      <c r="B34" s="23">
        <v>0</v>
      </c>
      <c r="C34" s="23">
        <v>0</v>
      </c>
      <c r="D34" s="24">
        <v>0</v>
      </c>
    </row>
    <row r="35" spans="1:5" ht="12.75" x14ac:dyDescent="0.2">
      <c r="A35" s="25" t="s">
        <v>33</v>
      </c>
      <c r="B35" s="26">
        <f>SUM(B36:B38)</f>
        <v>0</v>
      </c>
      <c r="C35" s="26">
        <f>SUM(C36:C38)</f>
        <v>0</v>
      </c>
      <c r="D35" s="27">
        <f>SUM(D36:D38)</f>
        <v>0</v>
      </c>
    </row>
    <row r="36" spans="1:5" ht="12.75" x14ac:dyDescent="0.2">
      <c r="A36" s="22" t="s">
        <v>30</v>
      </c>
      <c r="B36" s="23">
        <v>0</v>
      </c>
      <c r="C36" s="23">
        <v>0</v>
      </c>
      <c r="D36" s="24">
        <v>0</v>
      </c>
    </row>
    <row r="37" spans="1:5" ht="12.75" x14ac:dyDescent="0.2">
      <c r="A37" s="22" t="s">
        <v>31</v>
      </c>
      <c r="B37" s="23">
        <v>0</v>
      </c>
      <c r="C37" s="23">
        <v>0</v>
      </c>
      <c r="D37" s="24">
        <v>0</v>
      </c>
    </row>
    <row r="38" spans="1:5" ht="24.75" customHeight="1" x14ac:dyDescent="0.2">
      <c r="A38" s="37" t="s">
        <v>34</v>
      </c>
      <c r="B38" s="23">
        <v>0</v>
      </c>
      <c r="C38" s="23">
        <v>0</v>
      </c>
      <c r="D38" s="24">
        <v>0</v>
      </c>
    </row>
    <row r="39" spans="1:5" ht="12.75" x14ac:dyDescent="0.2">
      <c r="A39" s="28" t="s">
        <v>24</v>
      </c>
      <c r="B39" s="29">
        <f>B27+B35</f>
        <v>7503400</v>
      </c>
      <c r="C39" s="29">
        <f t="shared" ref="C39:D39" si="2">C27+C35</f>
        <v>1875973.46</v>
      </c>
      <c r="D39" s="30">
        <f t="shared" si="2"/>
        <v>1875973.46</v>
      </c>
    </row>
    <row r="40" spans="1:5" ht="12.75" x14ac:dyDescent="0.2">
      <c r="A40" s="31"/>
      <c r="B40" s="31"/>
      <c r="C40" s="31"/>
      <c r="D40" s="31"/>
    </row>
    <row r="41" spans="1:5" ht="51" customHeight="1" x14ac:dyDescent="0.2">
      <c r="A41" s="4" t="s">
        <v>38</v>
      </c>
      <c r="B41" s="4"/>
      <c r="C41" s="4"/>
      <c r="D41" s="4"/>
      <c r="E41" s="3"/>
    </row>
    <row r="42" spans="1:5" ht="15" x14ac:dyDescent="0.2">
      <c r="A42" s="4"/>
      <c r="B42" s="4"/>
      <c r="C42" s="4"/>
      <c r="D42" s="4"/>
      <c r="E42" s="3"/>
    </row>
    <row r="43" spans="1:5" ht="15" x14ac:dyDescent="0.2">
      <c r="A43" s="2"/>
      <c r="B43" s="3"/>
      <c r="C43" s="3"/>
      <c r="D43" s="3"/>
      <c r="E43" s="3"/>
    </row>
    <row r="44" spans="1:5" ht="12" x14ac:dyDescent="0.2">
      <c r="A44" s="38" t="s">
        <v>36</v>
      </c>
      <c r="B44" s="38"/>
      <c r="C44" s="39"/>
      <c r="D44" s="40"/>
    </row>
    <row r="45" spans="1:5" ht="12" x14ac:dyDescent="0.2">
      <c r="A45" s="38" t="s">
        <v>37</v>
      </c>
      <c r="B45" s="38"/>
      <c r="C45" s="39"/>
      <c r="D45" s="40"/>
    </row>
  </sheetData>
  <mergeCells count="2">
    <mergeCell ref="A1:D1"/>
    <mergeCell ref="A41:D42"/>
  </mergeCells>
  <pageMargins left="0.70866141732283472" right="0.70866141732283472" top="0.74803149606299213" bottom="0.74803149606299213" header="0.31496062992125984" footer="0.31496062992125984"/>
  <pageSetup paperSize="9" scale="89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Municipal de Planeación Del Municipio de Sal</cp:lastModifiedBy>
  <cp:revision/>
  <cp:lastPrinted>2025-04-29T19:23:31Z</cp:lastPrinted>
  <dcterms:created xsi:type="dcterms:W3CDTF">2017-12-20T04:54:53Z</dcterms:created>
  <dcterms:modified xsi:type="dcterms:W3CDTF">2025-04-29T19:24:15Z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