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16.- SIRET 2023\CUENTA PUBLICA 2023\Formatos Cuenta Pública\"/>
    </mc:Choice>
  </mc:AlternateContent>
  <xr:revisionPtr revIDLastSave="0" documentId="13_ncr:1_{40AB4CB8-81CE-441F-A047-9D7D2C27F26F}" xr6:coauthVersionLast="47" xr6:coauthVersionMax="47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9" l="1"/>
  <c r="G14" i="59"/>
  <c r="A1" i="64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3" i="62"/>
  <c r="D133" i="62" l="1"/>
  <c r="C133" i="62"/>
  <c r="D43" i="62" l="1"/>
  <c r="C43" i="62"/>
  <c r="E1" i="61" l="1"/>
  <c r="H1" i="59"/>
  <c r="E3" i="61"/>
  <c r="E3" i="60"/>
  <c r="C30" i="64" l="1"/>
  <c r="C7" i="64"/>
  <c r="C15" i="63"/>
  <c r="C7" i="63"/>
  <c r="C20" i="63" s="1"/>
  <c r="H3" i="65"/>
  <c r="H1" i="65"/>
  <c r="E1" i="60"/>
  <c r="H3" i="59"/>
  <c r="A3" i="65"/>
  <c r="A3" i="59"/>
  <c r="C37" i="64" l="1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<sst xmlns="http://schemas.openxmlformats.org/spreadsheetml/2006/main" count="941" uniqueCount="654">
  <si>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</si>
  <si>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</si>
  <si>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</si>
  <si>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</si>
  <si>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</si>
  <si>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</si>
  <si>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</si>
  <si>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</si>
  <si>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</si>
  <si>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</si>
  <si>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</si>
  <si>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</si>
  <si>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</si>
  <si>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</si>
  <si>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</si>
  <si>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</si>
  <si>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</si>
  <si>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</si>
  <si>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</si>
  <si>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</si>
  <si>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</si>
  <si>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</si>
  <si>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</si>
  <si>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</si>
  <si>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</si>
  <si>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</si>
  <si>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</si>
  <si>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</si>
  <si>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</si>
  <si>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</si>
  <si>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</si>
  <si>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</si>
  <si>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</si>
  <si>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</si>
  <si>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</si>
  <si>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</si>
  <si>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</si>
  <si>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</si>
  <si>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</si>
  <si>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</si>
  <si>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</si>
  <si>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</si>
  <si>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</si>
  <si>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</si>
  <si>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</si>
  <si>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</si>
  <si>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</si>
  <si>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</si>
  <si>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</si>
  <si>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</si>
  <si>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</si>
  <si>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</si>
  <si>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</si>
  <si>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</si>
  <si>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</si>
  <si>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</si>
  <si>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</si>
  <si>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</si>
  <si>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</si>
  <si>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</si>
  <si>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</si>
  <si>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</si>
  <si>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</si>
  <si>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</si>
  <si>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</si>
  <si>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</si>
  <si>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</si>
  <si>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</si>
  <si>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</si>
  <si>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</si>
  <si>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</si>
  <si>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</si>
  <si>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</si>
  <si>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</si>
  <si>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</si>
  <si>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</si>
  <si>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</si>
  <si>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</si>
  <si>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</si>
  <si>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</si>
  <si>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</si>
  <si>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</si>
  <si>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</si>
  <si>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</si>
  <si>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</si>
  <si>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</si>
  <si>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</si>
  <si>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</si>
  <si>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</si>
  <si>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</si>
  <si>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</si>
  <si>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</si>
  <si>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</si>
  <si>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</si>
  <si>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</si>
  <si>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</si>
  <si>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</si>
  <si>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</si>
  <si>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</si>
  <si>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</si>
  <si>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</si>
  <si>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</si>
  <si>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</si>
  <si>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</si>
  <si>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</si>
  <si>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</si>
  <si>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</si>
  <si>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</si>
  <si>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</si>
  <si>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</si>
  <si>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</si>
  <si>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</si>
  <si>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</si>
  <si>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</si>
  <si>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</si>
  <si>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</si>
  <si>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</si>
  <si>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</si>
  <si>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</si>
  <si>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</si>
  <si>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</si>
  <si>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</si>
  <si>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</si>
  <si>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</si>
  <si>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</si>
  <si>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</si>
  <si>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</si>
  <si>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</si>
  <si>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</si>
  <si>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</si>
  <si>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</si>
  <si>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</si>
  <si>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</si>
  <si>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</si>
  <si>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</si>
  <si>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</si>
  <si>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</si>
  <si>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</si>
  <si>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</si>
  <si>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</si>
  <si>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</si>
  <si>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</si>
  <si>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</si>
  <si>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</si>
  <si>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</si>
  <si>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</si>
  <si>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</si>
  <si>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</si>
  <si>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</si>
  <si>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</si>
  <si>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</si>
  <si>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</si>
  <si>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</si>
  <si>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</si>
  <si>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</si>
  <si>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</si>
  <si>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</si>
  <si>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</si>
  <si>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</si>
  <si>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</si>
  <si>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</si>
  <si>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</si>
  <si>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</si>
  <si>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</si>
  <si>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</si>
  <si>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</si>
  <si>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</si>
  <si>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</si>
  <si>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</si>
  <si>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</si>
  <si>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</si>
  <si>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</si>
  <si>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</si>
  <si>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</si>
  <si>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</si>
  <si>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</si>
  <si>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</si>
  <si>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</si>
  <si>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</si>
  <si>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</si>
  <si>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</si>
  <si>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</si>
  <si>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</si>
  <si>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</si>
  <si>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</si>
  <si>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</si>
  <si>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</si>
  <si>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</si>
  <si>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</si>
  <si>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</si>
  <si>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</si>
  <si>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</si>
  <si>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</si>
  <si>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</si>
  <si>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</si>
  <si>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</si>
  <si>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</si>
  <si>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</si>
  <si>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</si>
  <si>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</si>
  <si>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</si>
  <si>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</si>
  <si>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</si>
  <si>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</si>
  <si>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</si>
  <si>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</si>
  <si>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</si>
  <si>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</si>
  <si>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</si>
  <si>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</si>
  <si>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</si>
  <si>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</si>
  <si>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</si>
  <si>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</si>
  <si>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</si>
  <si>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</si>
  <si>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</si>
  <si>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</si>
  <si>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</si>
  <si>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</si>
  <si>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</si>
  <si>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</si>
  <si>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</si>
  <si>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</si>
  <si>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</si>
  <si>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</si>
  <si>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</si>
  <si>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</si>
  <si>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</si>
  <si>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</si>
  <si>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</si>
  <si>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</si>
  <si>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</si>
  <si>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</si>
  <si>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</si>
  <si>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</si>
  <si>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</si>
  <si>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</si>
  <si>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</si>
  <si>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</si>
  <si>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</si>
  <si>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</si>
  <si>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</si>
  <si>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</si>
  <si>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</si>
  <si>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</si>
  <si>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</si>
  <si>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</si>
  <si>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</si>
  <si>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</si>
  <si>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</si>
  <si>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</si>
  <si>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</si>
  <si>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</si>
  <si>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</si>
  <si>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</si>
  <si>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</si>
  <si>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</si>
  <si>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</si>
  <si>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</si>
  <si>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</si>
  <si>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</si>
  <si>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</si>
  <si>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</si>
  <si>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</si>
  <si>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</si>
  <si>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</si>
  <si>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</si>
  <si>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</si>
  <si>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</si>
  <si>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</si>
  <si>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</si>
  <si>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</si>
  <si>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</si>
  <si>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</si>
  <si>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</si>
  <si>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</si>
  <si>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</si>
  <si>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</si>
  <si>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</si>
  <si>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</si>
  <si>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</si>
  <si>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</si>
  <si>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</si>
  <si>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</si>
  <si>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</si>
  <si>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</si>
  <si>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</si>
  <si>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</si>
  <si>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</si>
  <si>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</si>
  <si>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</si>
  <si>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</si>
  <si>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</si>
  <si>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</si>
  <si>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</si>
  <si>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</si>
  <si>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</si>
  <si>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</si>
  <si>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</si>
  <si>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</si>
  <si>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</si>
  <si>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</si>
  <si>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</si>
  <si>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</si>
  <si>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</si>
  <si>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</si>
  <si>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</si>
  <si>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</si>
  <si>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</si>
  <si>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</si>
  <si>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</si>
  <si>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</si>
  <si>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</si>
  <si>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</si>
  <si>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</si>
  <si>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</si>
  <si>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</si>
  <si>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</si>
  <si>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</si>
  <si>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</si>
  <si>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</si>
  <si>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</si>
  <si>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</si>
  <si>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</si>
  <si>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</si>
  <si>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</si>
  <si>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</si>
  <si>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</si>
  <si>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</si>
  <si>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</si>
  <si>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</si>
  <si>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</si>
  <si>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</si>
  <si>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</si>
  <si>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</si>
  <si>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</si>
  <si>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</si>
  <si>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</si>
  <si>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</si>
  <si>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</si>
  <si>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</si>
  <si>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</si>
  <si>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</si>
  <si>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</si>
  <si>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</si>
  <si>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</si>
  <si>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</si>
  <si>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</si>
  <si>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</si>
  <si>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</si>
  <si>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</si>
  <si>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</si>
  <si>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</si>
  <si>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</si>
  <si>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</si>
  <si>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</si>
  <si>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</si>
  <si>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</si>
  <si>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</si>
  <si>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</si>
  <si>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</si>
  <si>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</si>
  <si>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</si>
  <si>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</si>
  <si>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</si>
  <si>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</si>
  <si>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</si>
  <si>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</si>
  <si>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</si>
  <si>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</si>
  <si>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</si>
  <si>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</si>
  <si>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</si>
  <si>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</si>
  <si>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</si>
  <si>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</si>
  <si>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</si>
  <si>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</si>
  <si>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</si>
  <si>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</si>
  <si>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</si>
  <si>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</si>
  <si>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</si>
  <si>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</si>
  <si>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</si>
  <si>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</si>
  <si>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</si>
  <si>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</si>
  <si>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</si>
  <si>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</si>
  <si>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</si>
  <si>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</si>
  <si>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</si>
  <si>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</si>
  <si>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</si>
  <si>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</si>
  <si>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</si>
  <si>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</si>
  <si>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</si>
  <si>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</si>
  <si>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</si>
  <si>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</si>
  <si>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</si>
  <si>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</si>
  <si>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</si>
  <si>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</si>
  <si>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</si>
  <si>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</si>
  <si>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</si>
  <si>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</si>
  <si>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</si>
  <si>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</si>
  <si>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</si>
  <si>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</si>
  <si>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</si>
  <si>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</si>
  <si>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</si>
  <si>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</si>
  <si>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</si>
  <si>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</si>
  <si>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</si>
  <si>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</si>
  <si>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</si>
  <si>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</si>
  <si>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</si>
  <si>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</si>
  <si>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</si>
  <si>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</si>
  <si>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</si>
  <si>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</si>
  <si>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</si>
  <si>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</si>
  <si>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</si>
  <si>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</si>
  <si>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</si>
  <si>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</si>
  <si>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</si>
  <si>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</si>
  <si>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</si>
  <si>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</si>
  <si>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</si>
  <si>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</si>
  <si>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</si>
  <si>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</si>
  <si>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</si>
  <si>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</si>
  <si>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</si>
  <si>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</si>
  <si>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</si>
  <si>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</si>
  <si>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</si>
  <si>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</si>
  <si>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</si>
  <si>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</si>
  <si>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</si>
  <si>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</si>
  <si>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</si>
  <si>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</si>
  <si>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</si>
  <si>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</si>
  <si>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</si>
  <si>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</si>
  <si>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</si>
  <si>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</si>
  <si>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</si>
  <si>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</si>
  <si>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</si>
  <si>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</si>
  <si>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</si>
  <si>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</si>
  <si>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</si>
  <si>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</si>
  <si>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</si>
  <si>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</si>
  <si>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</si>
  <si>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</si>
  <si>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</si>
  <si>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</si>
  <si>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</si>
  <si>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</si>
  <si>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</si>
  <si>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</si>
  <si>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</si>
  <si>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</si>
  <si>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</si>
  <si>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</si>
  <si>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</si>
  <si>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</si>
  <si>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</si>
  <si>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</si>
  <si>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</si>
  <si>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</si>
  <si>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</si>
  <si>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</si>
  <si>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</si>
  <si>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</si>
  <si>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</si>
  <si>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</si>
  <si>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</si>
  <si>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</si>
  <si>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</si>
  <si>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</si>
  <si>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</si>
  <si>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</si>
  <si>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</si>
  <si>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</si>
  <si>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</si>
  <si>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</si>
  <si>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</si>
  <si>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</si>
  <si>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</si>
  <si>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</si>
  <si>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</si>
  <si>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</si>
  <si>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</si>
  <si>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</si>
  <si>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</si>
  <si>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</si>
  <si>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</si>
  <si>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</si>
  <si>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</si>
  <si>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</si>
  <si>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</si>
  <si>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</si>
  <si>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</si>
  <si>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</si>
  <si>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</si>
  <si>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</si>
  <si>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</si>
  <si>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</si>
  <si>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</si>
  <si>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</si>
  <si>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</si>
  <si>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</si>
  <si>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</si>
  <si>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</si>
  <si>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</si>
  <si>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</si>
  <si>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</si>
  <si>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</si>
  <si>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</si>
  <si>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</si>
  <si>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</si>
  <si>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</si>
  <si>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</si>
  <si>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</si>
  <si>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</si>
  <si>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</si>
  <si>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</si>
  <si>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</si>
  <si>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</si>
  <si>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</si>
  <si>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</si>
  <si>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</si>
  <si>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</si>
  <si>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</si>
  <si>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</si>
  <si>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</si>
  <si>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</si>
  <si>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</si>
  <si>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</si>
  <si>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</si>
  <si>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</si>
  <si>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</si>
  <si>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</si>
  <si>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</si>
  <si>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</si>
  <si>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</si>
  <si>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</si>
  <si>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</si>
  <si>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</si>
  <si>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</si>
  <si>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</si>
  <si>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</si>
  <si>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</si>
  <si>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</si>
  <si>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</si>
  <si>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</si>
  <si>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</si>
  <si>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</si>
  <si>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</si>
  <si>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</si>
  <si>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</si>
  <si>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</si>
  <si>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</si>
  <si>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</si>
  <si>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</si>
  <si>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</si>
  <si>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</si>
  <si>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</si>
  <si>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</si>
  <si>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</si>
  <si>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</si>
  <si>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</si>
  <si>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</si>
  <si>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</si>
  <si>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</si>
  <si>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</si>
  <si>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</si>
  <si>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</si>
  <si>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</si>
  <si>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</si>
  <si>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</si>
  <si>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</si>
  <si>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</si>
  <si>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</si>
  <si>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</si>
  <si>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</si>
  <si>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</si>
  <si>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</si>
  <si>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</si>
  <si>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</si>
  <si>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</si>
  <si>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</si>
  <si>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</si>
  <si>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</si>
  <si>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</si>
  <si>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</si>
  <si>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</si>
  <si>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</si>
  <si>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</si>
  <si>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</si>
  <si>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</si>
  <si>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</si>
  <si>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</si>
  <si>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</si>
  <si>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</si>
  <si>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</si>
  <si>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</si>
  <si>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</si>
  <si>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</si>
  <si>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</si>
  <si>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</si>
  <si>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</si>
  <si>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</si>
  <si>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</si>
  <si>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</si>
  <si>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</si>
  <si>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</si>
  <si>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</si>
  <si>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</si>
  <si>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</si>
  <si>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</si>
  <si>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</si>
  <si>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Cuenta Pública</t>
  </si>
  <si>
    <t xml:space="preserve">INSTITUTO MUNICIPAL DE PLANEACION DEL MUNICIPIO DE SALAMANCA GUANAJUATO </t>
  </si>
  <si>
    <t>Correspondiente del 01 de Enero al 31 de Diciembre de 2023</t>
  </si>
  <si>
    <t xml:space="preserve">INSTITUTO MUNICIPAL DE PLANEACION DEL MUNICIPIO DE SALAMANCA GUANAJUATO    </t>
  </si>
  <si>
    <t xml:space="preserve">Anual </t>
  </si>
  <si>
    <t xml:space="preserve">ADRIAN PEÑA MIRANDA                                               ELIZABETH RODRIGUEZ HUICHAPA		
                   DIRECTOR GENERAL                                           COORDINADORA DE ADMINISTRACION Y FINANZAS		</t>
  </si>
  <si>
    <t>INSTITUTO MUNICIPAL DE PLANEACION DEL MUNICIPIO DE SALAMANCA GUANAJUATO</t>
  </si>
  <si>
    <t>LINEA RECTA</t>
  </si>
  <si>
    <t xml:space="preserve">ADRIAN PEÑA MIRANDA                                               ELIZABETH RODRIGUEZ HUICHAPA		                                                                                        DIRECTOR GENERAL                                           COORDINADORA DE ADMINISTRACION Y FINANZAS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</si>
</sst>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8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22" fillId="0" borderId="0" xfId="3" applyFont="1" applyAlignment="1" applyProtection="1">
      <alignment horizontal="center" vertical="top" wrapText="1"/>
      <protection locked="0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2" fillId="0" borderId="0" xfId="3" applyFont="1" applyAlignment="1" applyProtection="1">
      <alignment vertical="top" wrapText="1"/>
      <protection locked="0"/>
    </xf>
    <xf numFmtId="0" fontId="13" fillId="0" borderId="0" xfId="8" applyFont="1" applyAlignment="1">
      <alignment horizontal="left" wrapText="1"/>
    </xf>
    <xf numFmtId="0" fontId="13" fillId="0" borderId="0" xfId="8" applyFont="1" applyAlignment="1">
      <alignment horizontal="left" wrapText="1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1" defaultTableStyle="TableStyleMedium2" defaultPivotStyle="PivotStyleLight16">
    <tableStyle name="Invisible" pivot="0" table="0" count="0" xr9:uid="{D1F783ED-9889-446D-8C19-085790C7AB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CC6600"/>
    <pageSetUpPr fitToPage="1"/>
  </sheetPr>
  <dimension ref="A1:D43"/>
  <sheetViews>
    <sheetView showGridLines="0" zoomScaleNormal="100" zoomScaleSheetLayoutView="100" workbookViewId="0">
      <pane ySplit="5" topLeftCell="A9" activePane="bottomLeft" state="frozen"/>
      <selection activeCell="A14" sqref="A14:B14"/>
      <selection pane="bottomLeft" activeCell="G11" sqref="G11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47"/>
      <c r="B1" s="148" t="s">
        <v>646</v>
      </c>
      <c r="C1" s="149" t="s">
        <v>0</v>
      </c>
      <c r="D1" s="150">
        <v>2023</v>
      </c>
    </row>
    <row r="2" spans="1:4" x14ac:dyDescent="0.2">
      <c r="A2" s="151" t="s">
        <v>1</v>
      </c>
      <c r="B2" s="143"/>
      <c r="C2" s="152" t="s">
        <v>2</v>
      </c>
      <c r="D2" s="153" t="s">
        <v>642</v>
      </c>
    </row>
    <row r="3" spans="1:4" x14ac:dyDescent="0.2">
      <c r="A3" s="151" t="s">
        <v>647</v>
      </c>
      <c r="B3" s="143"/>
      <c r="C3" s="152" t="s">
        <v>3</v>
      </c>
      <c r="D3" s="154" t="s">
        <v>645</v>
      </c>
    </row>
    <row r="4" spans="1:4" x14ac:dyDescent="0.2">
      <c r="A4" s="155" t="s">
        <v>4</v>
      </c>
      <c r="B4" s="144"/>
      <c r="C4" s="144"/>
      <c r="D4" s="156"/>
    </row>
    <row r="5" spans="1:4" ht="15" customHeight="1" x14ac:dyDescent="0.2">
      <c r="A5" s="145" t="s">
        <v>5</v>
      </c>
      <c r="B5" s="146" t="s">
        <v>6</v>
      </c>
    </row>
    <row r="6" spans="1:4" x14ac:dyDescent="0.2">
      <c r="A6" s="15"/>
      <c r="B6" s="16"/>
    </row>
    <row r="7" spans="1:4" x14ac:dyDescent="0.2">
      <c r="A7" s="17"/>
      <c r="B7" s="18" t="s">
        <v>7</v>
      </c>
    </row>
    <row r="8" spans="1:4" x14ac:dyDescent="0.2">
      <c r="A8" s="17"/>
      <c r="B8" s="18"/>
    </row>
    <row r="9" spans="1:4" x14ac:dyDescent="0.2">
      <c r="A9" s="17"/>
      <c r="B9" s="19" t="s">
        <v>8</v>
      </c>
    </row>
    <row r="10" spans="1:4" x14ac:dyDescent="0.2">
      <c r="A10" s="60" t="s">
        <v>9</v>
      </c>
      <c r="B10" s="61" t="s">
        <v>10</v>
      </c>
    </row>
    <row r="11" spans="1:4" x14ac:dyDescent="0.2">
      <c r="A11" s="60" t="s">
        <v>11</v>
      </c>
      <c r="B11" s="61" t="s">
        <v>12</v>
      </c>
    </row>
    <row r="12" spans="1:4" x14ac:dyDescent="0.2">
      <c r="A12" s="60" t="s">
        <v>13</v>
      </c>
      <c r="B12" s="61" t="s">
        <v>14</v>
      </c>
    </row>
    <row r="13" spans="1:4" x14ac:dyDescent="0.2">
      <c r="A13" s="60" t="s">
        <v>15</v>
      </c>
      <c r="B13" s="61" t="s">
        <v>16</v>
      </c>
    </row>
    <row r="14" spans="1:4" x14ac:dyDescent="0.2">
      <c r="A14" s="60" t="s">
        <v>17</v>
      </c>
      <c r="B14" s="61" t="s">
        <v>18</v>
      </c>
    </row>
    <row r="15" spans="1:4" x14ac:dyDescent="0.2">
      <c r="A15" s="60" t="s">
        <v>19</v>
      </c>
      <c r="B15" s="61" t="s">
        <v>20</v>
      </c>
    </row>
    <row r="16" spans="1:4" x14ac:dyDescent="0.2">
      <c r="A16" s="60" t="s">
        <v>21</v>
      </c>
      <c r="B16" s="61" t="s">
        <v>22</v>
      </c>
    </row>
    <row r="17" spans="1:2" x14ac:dyDescent="0.2">
      <c r="A17" s="60" t="s">
        <v>23</v>
      </c>
      <c r="B17" s="61" t="s">
        <v>24</v>
      </c>
    </row>
    <row r="18" spans="1:2" x14ac:dyDescent="0.2">
      <c r="A18" s="60" t="s">
        <v>25</v>
      </c>
      <c r="B18" s="61" t="s">
        <v>26</v>
      </c>
    </row>
    <row r="19" spans="1:2" x14ac:dyDescent="0.2">
      <c r="A19" s="60" t="s">
        <v>27</v>
      </c>
      <c r="B19" s="61" t="s">
        <v>28</v>
      </c>
    </row>
    <row r="20" spans="1:2" x14ac:dyDescent="0.2">
      <c r="A20" s="60" t="s">
        <v>29</v>
      </c>
      <c r="B20" s="61" t="s">
        <v>30</v>
      </c>
    </row>
    <row r="21" spans="1:2" x14ac:dyDescent="0.2">
      <c r="A21" s="60" t="s">
        <v>31</v>
      </c>
      <c r="B21" s="61" t="s">
        <v>32</v>
      </c>
    </row>
    <row r="22" spans="1:2" x14ac:dyDescent="0.2">
      <c r="A22" s="60" t="s">
        <v>33</v>
      </c>
      <c r="B22" s="61" t="s">
        <v>34</v>
      </c>
    </row>
    <row r="23" spans="1:2" x14ac:dyDescent="0.2">
      <c r="A23" s="60" t="s">
        <v>35</v>
      </c>
      <c r="B23" s="61" t="s">
        <v>36</v>
      </c>
    </row>
    <row r="24" spans="1:2" x14ac:dyDescent="0.2">
      <c r="A24" s="60" t="s">
        <v>37</v>
      </c>
      <c r="B24" s="61" t="s">
        <v>38</v>
      </c>
    </row>
    <row r="25" spans="1:2" x14ac:dyDescent="0.2">
      <c r="A25" s="60" t="s">
        <v>39</v>
      </c>
      <c r="B25" s="61" t="s">
        <v>40</v>
      </c>
    </row>
    <row r="26" spans="1:2" x14ac:dyDescent="0.2">
      <c r="A26" s="60" t="s">
        <v>41</v>
      </c>
      <c r="B26" s="61" t="s">
        <v>42</v>
      </c>
    </row>
    <row r="27" spans="1:2" x14ac:dyDescent="0.2">
      <c r="A27" s="60" t="s">
        <v>43</v>
      </c>
      <c r="B27" s="61" t="s">
        <v>44</v>
      </c>
    </row>
    <row r="28" spans="1:2" x14ac:dyDescent="0.2">
      <c r="A28" s="60" t="s">
        <v>45</v>
      </c>
      <c r="B28" s="61" t="s">
        <v>46</v>
      </c>
    </row>
    <row r="29" spans="1:2" x14ac:dyDescent="0.2">
      <c r="A29" s="60" t="s">
        <v>47</v>
      </c>
      <c r="B29" s="61" t="s">
        <v>48</v>
      </c>
    </row>
    <row r="30" spans="1:2" x14ac:dyDescent="0.2">
      <c r="A30" s="60" t="s">
        <v>49</v>
      </c>
      <c r="B30" s="61" t="s">
        <v>50</v>
      </c>
    </row>
    <row r="31" spans="1:2" x14ac:dyDescent="0.2">
      <c r="A31" s="60" t="s">
        <v>51</v>
      </c>
      <c r="B31" s="61" t="s">
        <v>52</v>
      </c>
    </row>
    <row r="32" spans="1:2" x14ac:dyDescent="0.2">
      <c r="A32" s="60" t="s">
        <v>53</v>
      </c>
      <c r="B32" s="61" t="s">
        <v>54</v>
      </c>
    </row>
    <row r="33" spans="1:4" x14ac:dyDescent="0.2">
      <c r="A33" s="60"/>
      <c r="B33" s="61"/>
    </row>
    <row r="34" spans="1:4" x14ac:dyDescent="0.2">
      <c r="A34" s="17"/>
      <c r="B34" s="19"/>
    </row>
    <row r="35" spans="1:4" x14ac:dyDescent="0.2">
      <c r="A35" s="60" t="s">
        <v>55</v>
      </c>
      <c r="B35" s="61" t="s">
        <v>56</v>
      </c>
    </row>
    <row r="36" spans="1:4" x14ac:dyDescent="0.2">
      <c r="A36" s="60" t="s">
        <v>57</v>
      </c>
      <c r="B36" s="61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61" t="s">
        <v>61</v>
      </c>
    </row>
    <row r="40" spans="1:4" x14ac:dyDescent="0.2">
      <c r="A40" s="17"/>
      <c r="B40" s="61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57" t="s">
        <v>63</v>
      </c>
      <c r="B43" s="157"/>
      <c r="C43" s="138"/>
      <c r="D43" s="138"/>
    </row>
  </sheetData>
  <sheetProtection formatCells="0" formatColumns="0" formatRows="0" autoFilter="0" pivotTables="0"/>
  <mergeCells count="1">
    <mergeCell ref="A43:B43"/>
  </mergeCells>
  <dataValidations count="3">
    <dataValidation type="list" allowBlank="1" showInputMessage="1" showErrorMessage="1" prompt="Escoger el corte de la información, ya se trimestral (1 al 4) o anual (4)." sqref="D4" xr:uid="{00000000-0002-0000-0000-000000000000}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 xr:uid="{E3F2B6AD-2CD0-49FD-8540-D11E6852D289}">
      <formula1>"Trimestral, Anual"</formula1>
    </dataValidation>
    <dataValidation type="list" allowBlank="1" showInputMessage="1" showErrorMessage="1" prompt="Escoger el corte de la información, ya se trimestral (1 al 4) o anual (4)." sqref="D3" xr:uid="{77DA4B38-19EE-4C90-B3F9-3B7F3FBFCB25}">
      <formula1>"1, 2, 3, 4, Cuenta Pública"</formula1>
    </dataValidation>
  </dataValidations>
  <hyperlinks>
    <hyperlink ref="A10:B10" location="ESF!A6" display="ESF-01" xr:uid="{00000000-0004-0000-0000-000000000000}"/>
    <hyperlink ref="A11:B11" location="SFN!A13" display="SFN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13" display="ESF-14" xr:uid="{00000000-0004-0000-0000-00000D000000}"/>
    <hyperlink ref="A24:B24" location="ACT!A6" display="ACT-01" xr:uid="{00000000-0004-0000-0000-00000E000000}"/>
    <hyperlink ref="A25:B25" location="ACT!A56" display="ACT-02" xr:uid="{00000000-0004-0000-0000-00000F000000}"/>
    <hyperlink ref="A28:B28" location="VHP!A6" display="VHP-01" xr:uid="{00000000-0004-0000-0000-000011000000}"/>
    <hyperlink ref="A29:B29" location="VHP!A12" display="VHP-02" xr:uid="{00000000-0004-0000-0000-000012000000}"/>
    <hyperlink ref="A30:B30" location="EFE!A6" display="EFE-01" xr:uid="{00000000-0004-0000-0000-000013000000}"/>
    <hyperlink ref="A31:B31" location="EFE!A18" display="EFE-02" xr:uid="{00000000-0004-0000-0000-000014000000}"/>
    <hyperlink ref="A32:B32" location="EFE!A44" display="EFE-03" xr:uid="{00000000-0004-0000-0000-000015000000}"/>
    <hyperlink ref="A35:B35" location="Conciliacion_Ig!B6" display="Conciliacion_Ig" xr:uid="{00000000-0004-0000-0000-000016000000}"/>
    <hyperlink ref="A36:B36" location="Conciliacion_Eg!B5" display="Conciliacion_Eg" xr:uid="{00000000-0004-0000-0000-000017000000}"/>
    <hyperlink ref="B39" location="Memoria!A8" display="CONTABLES" xr:uid="{00000000-0004-0000-0000-000018000000}"/>
    <hyperlink ref="B40" location="Memoria!A35" display="PRESUPUESTALES" xr:uid="{00000000-0004-0000-0000-000019000000}"/>
    <hyperlink ref="A27:B27" location="ACT!A96" display="ACT-04" xr:uid="{C285AB7A-E598-4910-9F35-12855C470EF5}"/>
    <hyperlink ref="B35" location="Conciliacion_Ig!B4" display="CONCILIACIÓN ENTRE LOS INGRESOS PRESUPUESTARIOS Y CONTABLES" xr:uid="{206E855A-7EC7-4FF4-8EA1-644474A0331D}"/>
    <hyperlink ref="B36" location="Conciliacion_Eg!B4" display="CONCILIACIÓN ENTRE LOS EGRESOS PRESUPUESTARIOS Y LOS GASTOS CONTABLES" xr:uid="{E34B6680-897E-4922-80E6-55FAAFA87D7B}"/>
    <hyperlink ref="B11" location="ESF!A13" display="CONTRIBUCIONES POR RECUPERAR" xr:uid="{0A6EF8B6-D052-478A-BCA9-096FBC3C6888}"/>
    <hyperlink ref="A11" location="ESF!A13" display="ESF-02" xr:uid="{52DC5FE4-02BC-4A76-891D-45BA4F4ADADD}"/>
    <hyperlink ref="B23" location="ESF!A135" display="OTROS PASIVOS CIRCULANTES" xr:uid="{600E1CA5-EFBA-4348-A704-0B5AABA6A481}"/>
    <hyperlink ref="B26" location="ACT!A71" display="OTROS INGRESOS" xr:uid="{E3336DA6-6C83-4757-9308-0362A0244675}"/>
    <hyperlink ref="B13" location="ESF!A30" display="BIENES DISPONIBLES PARA SU TRANSFORMACIÓN ESTIMACIONES Y DETERIOROS" xr:uid="{9C34039C-F31F-4747-8FBD-A905B11EBF74}"/>
    <hyperlink ref="B14" location="ESF!A39" display="ALMACENES" xr:uid="{E1AF094A-FE03-4DA8-8D22-ECE0C54978D7}"/>
    <hyperlink ref="B16" location="ESF!A48" display="PARTICIPACIONES Y APORTACIONES DE CAPITAL" xr:uid="{FE901B6C-9971-4806-ABD2-A2EBB6CE8078}"/>
    <hyperlink ref="B15" location="ESF!A44" display="FIDEICOMISOS, MANDATOS Y CONTRATOS ANÁLOGOS" xr:uid="{920B565F-7B93-4A63-9818-2236070AF4C3}"/>
    <hyperlink ref="B17" location="ESF!A52" display="BIENES MUEBLES E INMUEBLES" xr:uid="{7FD60C69-DB62-44A4-9858-B981BC48C2C9}"/>
    <hyperlink ref="B18" location="ESF!A72" display="INTANGIBLES Y DIFERIDOS" xr:uid="{B0117571-D63D-412D-AD3E-1BA5572FEA65}"/>
    <hyperlink ref="B19" location="ESF!A88" display="ESTIMACIONES Y DETERIOROS" xr:uid="{350E4011-F350-48E3-90BB-D35CF0A781CB}"/>
    <hyperlink ref="B20" location="ESF!A94" display="OTROS ACTIVOS NO CIRCULANTES" xr:uid="{B059C66D-0BD6-4BD1-ABE7-405209F0BBB3}"/>
    <hyperlink ref="B21" location="ESF!A101" display="CUENTAS Y DOCUMENTOS POR PAGAR" xr:uid="{91CC89FE-9CDC-4AF5-A68D-368065AC92F8}"/>
    <hyperlink ref="B22" location="ESF!A118" display="FONDOS Y BIENES DE TERCEROS" xr:uid="{997D33F8-2F52-451C-8BCB-6A4381339773}"/>
    <hyperlink ref="A26" location="ACT!A71" display="OTROS INGRESOS" xr:uid="{FCA330F4-80AF-492B-B96B-30FC58B83E5D}"/>
    <hyperlink ref="A13" location="ESF!A30" display="BIENES DISPONIBLES PARA SU TRANSFORMACIÓN ESTIMACIONES Y DETERIOROS" xr:uid="{6CAFCB96-1DFD-4A7F-B354-D50043D0A540}"/>
    <hyperlink ref="A14" location="ESF!A39" display="ALMACENES" xr:uid="{1C47336D-78DF-47D2-9E8E-F50EA4E90AB9}"/>
    <hyperlink ref="A15" location="ESF!A44" display="FIDEICOMISOS, MANDATOS Y CONTRATOS ANÁLOGOS" xr:uid="{674C0F91-3903-4949-8D73-533D4432786E}"/>
    <hyperlink ref="A16" location="ESF!A48" display="PARTICIPACIONES Y APORTACIONES DE CAPITAL" xr:uid="{E667D020-4EFA-41F7-B1E0-C99BE5C152E1}"/>
    <hyperlink ref="A17" location="ESF!A52" display="BIENES MUEBLES E INMUEBLES" xr:uid="{DF76F895-B8EE-411B-89F2-5A3FC0A2C01C}"/>
    <hyperlink ref="A18" location="ESF!A72" display="INTANGIBLES Y DIFERIDOS" xr:uid="{9CDB9CCC-997A-4029-8167-559ACB47741D}"/>
    <hyperlink ref="A19" location="ESF!A88" display="ESTIMACIONES Y DETERIOROS" xr:uid="{453FC0A9-B177-4B9C-873E-D8E7DFC45522}"/>
    <hyperlink ref="A20" location="ESF!A94" display="OTROS ACTIVOS NO CIRCULANTES" xr:uid="{509314FD-39C0-4E01-BE5F-31354526A571}"/>
    <hyperlink ref="A21" location="ESF!A101" display="CUENTAS Y DOCUMENTOS POR PAGAR" xr:uid="{B42CF56C-76FD-482A-9929-BCA74FF7E382}"/>
    <hyperlink ref="A22" location="ESF!A118" display="FONDOS Y BIENES DE TERCEROS" xr:uid="{148C3DA7-9EA7-45F8-BE56-799002523A16}"/>
    <hyperlink ref="A23" location="ESF!A135" display="OTROS PASIVOS CIRCULANTES" xr:uid="{1A69EEA1-5308-481A-B735-EEBC016BDF25}"/>
    <hyperlink ref="B32" location="EFE!A45" display="CONCILIACIÓN DEL FLUJO DE EFECTIVO" xr:uid="{C2CC581D-1BE9-47E6-BFBA-44E68E18F215}"/>
    <hyperlink ref="A32" location="EFE!A45" display="EFE-03" xr:uid="{ED1DF733-B796-4361-A9ED-0FB73286A68F}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F28"/>
  <sheetViews>
    <sheetView showGridLines="0" workbookViewId="0">
      <selection sqref="A1:F28"/>
    </sheetView>
  </sheetViews>
  <sheetFormatPr baseColWidth="10" defaultColWidth="11.42578125" defaultRowHeight="11.25" x14ac:dyDescent="0.2"/>
  <cols>
    <col min="1" max="1" width="3.140625" style="55" customWidth="1"/>
    <col min="2" max="2" width="63.140625" style="55" customWidth="1"/>
    <col min="3" max="3" width="17.85546875" style="55" customWidth="1"/>
    <col min="4" max="16384" width="11.42578125" style="55"/>
  </cols>
  <sheetData>
    <row r="1" spans="1:3" s="54" customFormat="1" ht="18" customHeight="1" x14ac:dyDescent="0.25">
      <c r="A1" s="163" t="str">
        <f>ESF!A1</f>
        <v xml:space="preserve">INSTITUTO MUNICIPAL DE PLANEACION DEL MUNICIPIO DE SALAMANCA GUANAJUATO    </v>
      </c>
      <c r="B1" s="164"/>
      <c r="C1" s="165"/>
    </row>
    <row r="2" spans="1:3" s="54" customFormat="1" ht="18" customHeight="1" x14ac:dyDescent="0.25">
      <c r="A2" s="166" t="s">
        <v>520</v>
      </c>
      <c r="B2" s="167"/>
      <c r="C2" s="168"/>
    </row>
    <row r="3" spans="1:3" s="54" customFormat="1" ht="18" customHeight="1" x14ac:dyDescent="0.25">
      <c r="A3" s="166" t="str">
        <f>ESF!A3</f>
        <v>Correspondiente del 01 de Enero al 31 de Diciembre de 2023</v>
      </c>
      <c r="B3" s="167"/>
      <c r="C3" s="168"/>
    </row>
    <row r="4" spans="1:3" s="56" customFormat="1" x14ac:dyDescent="0.2">
      <c r="A4" s="169" t="s">
        <v>521</v>
      </c>
      <c r="B4" s="170"/>
      <c r="C4" s="171"/>
    </row>
    <row r="5" spans="1:3" x14ac:dyDescent="0.2">
      <c r="A5" s="71" t="s">
        <v>522</v>
      </c>
      <c r="B5" s="71"/>
      <c r="C5" s="72">
        <v>0</v>
      </c>
    </row>
    <row r="6" spans="1:3" x14ac:dyDescent="0.2">
      <c r="A6" s="73"/>
      <c r="B6" s="74"/>
      <c r="C6" s="75"/>
    </row>
    <row r="7" spans="1:3" x14ac:dyDescent="0.2">
      <c r="A7" s="84" t="s">
        <v>523</v>
      </c>
      <c r="B7" s="84"/>
      <c r="C7" s="76">
        <f>SUM(C8:C13)</f>
        <v>0</v>
      </c>
    </row>
    <row r="8" spans="1:3" x14ac:dyDescent="0.2">
      <c r="A8" s="92" t="s">
        <v>524</v>
      </c>
      <c r="B8" s="91" t="s">
        <v>312</v>
      </c>
      <c r="C8" s="77">
        <v>0</v>
      </c>
    </row>
    <row r="9" spans="1:3" x14ac:dyDescent="0.2">
      <c r="A9" s="78" t="s">
        <v>525</v>
      </c>
      <c r="B9" s="79" t="s">
        <v>526</v>
      </c>
      <c r="C9" s="77">
        <v>0</v>
      </c>
    </row>
    <row r="10" spans="1:3" x14ac:dyDescent="0.2">
      <c r="A10" s="78" t="s">
        <v>527</v>
      </c>
      <c r="B10" s="79" t="s">
        <v>321</v>
      </c>
      <c r="C10" s="77">
        <v>0</v>
      </c>
    </row>
    <row r="11" spans="1:3" x14ac:dyDescent="0.2">
      <c r="A11" s="78" t="s">
        <v>528</v>
      </c>
      <c r="B11" s="79" t="s">
        <v>322</v>
      </c>
      <c r="C11" s="77">
        <v>0</v>
      </c>
    </row>
    <row r="12" spans="1:3" x14ac:dyDescent="0.2">
      <c r="A12" s="78" t="s">
        <v>529</v>
      </c>
      <c r="B12" s="79" t="s">
        <v>323</v>
      </c>
      <c r="C12" s="77">
        <v>0</v>
      </c>
    </row>
    <row r="13" spans="1:3" x14ac:dyDescent="0.2">
      <c r="A13" s="80" t="s">
        <v>530</v>
      </c>
      <c r="B13" s="81" t="s">
        <v>531</v>
      </c>
      <c r="C13" s="77">
        <v>0</v>
      </c>
    </row>
    <row r="14" spans="1:3" x14ac:dyDescent="0.2">
      <c r="A14" s="73"/>
      <c r="B14" s="82"/>
      <c r="C14" s="83"/>
    </row>
    <row r="15" spans="1:3" x14ac:dyDescent="0.2">
      <c r="A15" s="84" t="s">
        <v>532</v>
      </c>
      <c r="B15" s="74"/>
      <c r="C15" s="76">
        <f>SUM(C16:C18)</f>
        <v>0</v>
      </c>
    </row>
    <row r="16" spans="1:3" x14ac:dyDescent="0.2">
      <c r="A16" s="85">
        <v>3.1</v>
      </c>
      <c r="B16" s="79" t="s">
        <v>533</v>
      </c>
      <c r="C16" s="77">
        <v>0</v>
      </c>
    </row>
    <row r="17" spans="1:6" x14ac:dyDescent="0.2">
      <c r="A17" s="86">
        <v>3.2</v>
      </c>
      <c r="B17" s="79" t="s">
        <v>534</v>
      </c>
      <c r="C17" s="77">
        <v>0</v>
      </c>
    </row>
    <row r="18" spans="1:6" x14ac:dyDescent="0.2">
      <c r="A18" s="86">
        <v>3.3</v>
      </c>
      <c r="B18" s="81" t="s">
        <v>535</v>
      </c>
      <c r="C18" s="87">
        <v>0</v>
      </c>
    </row>
    <row r="19" spans="1:6" x14ac:dyDescent="0.2">
      <c r="A19" s="73"/>
      <c r="B19" s="88"/>
      <c r="C19" s="89"/>
    </row>
    <row r="20" spans="1:6" x14ac:dyDescent="0.2">
      <c r="A20" s="90" t="s">
        <v>643</v>
      </c>
      <c r="B20" s="90"/>
      <c r="C20" s="72">
        <f>C5+C7-C15</f>
        <v>0</v>
      </c>
    </row>
    <row r="22" spans="1:6" x14ac:dyDescent="0.2">
      <c r="B22" s="38" t="s">
        <v>63</v>
      </c>
    </row>
    <row r="27" spans="1:6" x14ac:dyDescent="0.2">
      <c r="B27" s="160" t="s">
        <v>650</v>
      </c>
      <c r="C27" s="160"/>
      <c r="D27" s="160"/>
      <c r="E27" s="160"/>
      <c r="F27" s="160"/>
    </row>
    <row r="28" spans="1:6" x14ac:dyDescent="0.2">
      <c r="B28" s="160"/>
      <c r="C28" s="160"/>
      <c r="D28" s="160"/>
      <c r="E28" s="160"/>
      <c r="F28" s="160"/>
    </row>
  </sheetData>
  <mergeCells count="5">
    <mergeCell ref="A1:C1"/>
    <mergeCell ref="A2:C2"/>
    <mergeCell ref="A3:C3"/>
    <mergeCell ref="A4:C4"/>
    <mergeCell ref="B27:F28"/>
  </mergeCells>
  <pageMargins left="0.7" right="0.7" top="0.75" bottom="0.75" header="0.3" footer="0.3"/>
  <pageSetup orientation="landscape" horizontalDpi="360" verticalDpi="360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F45"/>
  <sheetViews>
    <sheetView showGridLines="0" workbookViewId="0">
      <selection sqref="A1:C45"/>
    </sheetView>
  </sheetViews>
  <sheetFormatPr baseColWidth="10" defaultColWidth="11.42578125" defaultRowHeight="11.25" x14ac:dyDescent="0.2"/>
  <cols>
    <col min="1" max="1" width="3.85546875" style="55" customWidth="1"/>
    <col min="2" max="2" width="62.140625" style="55" customWidth="1"/>
    <col min="3" max="3" width="17.85546875" style="55" customWidth="1"/>
    <col min="4" max="16384" width="11.42578125" style="55"/>
  </cols>
  <sheetData>
    <row r="1" spans="1:3" s="57" customFormat="1" ht="18.95" customHeight="1" x14ac:dyDescent="0.25">
      <c r="A1" s="172" t="str">
        <f>ESF!A1</f>
        <v xml:space="preserve">INSTITUTO MUNICIPAL DE PLANEACION DEL MUNICIPIO DE SALAMANCA GUANAJUATO    </v>
      </c>
      <c r="B1" s="173"/>
      <c r="C1" s="174"/>
    </row>
    <row r="2" spans="1:3" s="57" customFormat="1" ht="18.95" customHeight="1" x14ac:dyDescent="0.25">
      <c r="A2" s="175" t="s">
        <v>536</v>
      </c>
      <c r="B2" s="176"/>
      <c r="C2" s="177"/>
    </row>
    <row r="3" spans="1:3" s="57" customFormat="1" ht="18.95" customHeight="1" x14ac:dyDescent="0.25">
      <c r="A3" s="175" t="str">
        <f>ESF!A3</f>
        <v>Correspondiente del 01 de Enero al 31 de Diciembre de 2023</v>
      </c>
      <c r="B3" s="176"/>
      <c r="C3" s="177"/>
    </row>
    <row r="4" spans="1:3" x14ac:dyDescent="0.2">
      <c r="A4" s="169" t="s">
        <v>521</v>
      </c>
      <c r="B4" s="170"/>
      <c r="C4" s="171"/>
    </row>
    <row r="5" spans="1:3" x14ac:dyDescent="0.2">
      <c r="A5" s="101" t="s">
        <v>537</v>
      </c>
      <c r="B5" s="71"/>
      <c r="C5" s="94">
        <v>0</v>
      </c>
    </row>
    <row r="6" spans="1:3" x14ac:dyDescent="0.2">
      <c r="A6" s="95"/>
      <c r="B6" s="74"/>
      <c r="C6" s="96"/>
    </row>
    <row r="7" spans="1:3" x14ac:dyDescent="0.2">
      <c r="A7" s="84" t="s">
        <v>538</v>
      </c>
      <c r="B7" s="97"/>
      <c r="C7" s="76">
        <f>SUM(C8:C28)</f>
        <v>159119.18</v>
      </c>
    </row>
    <row r="8" spans="1:3" x14ac:dyDescent="0.2">
      <c r="A8" s="102">
        <v>2.1</v>
      </c>
      <c r="B8" s="103" t="s">
        <v>343</v>
      </c>
      <c r="C8" s="104">
        <v>0</v>
      </c>
    </row>
    <row r="9" spans="1:3" x14ac:dyDescent="0.2">
      <c r="A9" s="102">
        <v>2.2000000000000002</v>
      </c>
      <c r="B9" s="103" t="s">
        <v>340</v>
      </c>
      <c r="C9" s="104">
        <v>0</v>
      </c>
    </row>
    <row r="10" spans="1:3" x14ac:dyDescent="0.2">
      <c r="A10" s="111">
        <v>2.2999999999999998</v>
      </c>
      <c r="B10" s="93" t="s">
        <v>129</v>
      </c>
      <c r="C10" s="104">
        <v>56339.28</v>
      </c>
    </row>
    <row r="11" spans="1:3" x14ac:dyDescent="0.2">
      <c r="A11" s="111">
        <v>2.4</v>
      </c>
      <c r="B11" s="93" t="s">
        <v>130</v>
      </c>
      <c r="C11" s="104">
        <v>64625.91</v>
      </c>
    </row>
    <row r="12" spans="1:3" x14ac:dyDescent="0.2">
      <c r="A12" s="111">
        <v>2.5</v>
      </c>
      <c r="B12" s="93" t="s">
        <v>131</v>
      </c>
      <c r="C12" s="104">
        <v>0</v>
      </c>
    </row>
    <row r="13" spans="1:3" x14ac:dyDescent="0.2">
      <c r="A13" s="111">
        <v>2.6</v>
      </c>
      <c r="B13" s="93" t="s">
        <v>132</v>
      </c>
      <c r="C13" s="104">
        <v>0</v>
      </c>
    </row>
    <row r="14" spans="1:3" x14ac:dyDescent="0.2">
      <c r="A14" s="111">
        <v>2.7</v>
      </c>
      <c r="B14" s="93" t="s">
        <v>133</v>
      </c>
      <c r="C14" s="104">
        <v>0</v>
      </c>
    </row>
    <row r="15" spans="1:3" x14ac:dyDescent="0.2">
      <c r="A15" s="111">
        <v>2.8</v>
      </c>
      <c r="B15" s="93" t="s">
        <v>134</v>
      </c>
      <c r="C15" s="104">
        <v>0</v>
      </c>
    </row>
    <row r="16" spans="1:3" x14ac:dyDescent="0.2">
      <c r="A16" s="111">
        <v>2.9</v>
      </c>
      <c r="B16" s="93" t="s">
        <v>136</v>
      </c>
      <c r="C16" s="104">
        <v>0</v>
      </c>
    </row>
    <row r="17" spans="1:3" x14ac:dyDescent="0.2">
      <c r="A17" s="111" t="s">
        <v>539</v>
      </c>
      <c r="B17" s="93" t="s">
        <v>540</v>
      </c>
      <c r="C17" s="104">
        <v>0</v>
      </c>
    </row>
    <row r="18" spans="1:3" x14ac:dyDescent="0.2">
      <c r="A18" s="111" t="s">
        <v>541</v>
      </c>
      <c r="B18" s="93" t="s">
        <v>140</v>
      </c>
      <c r="C18" s="104">
        <v>38153.99</v>
      </c>
    </row>
    <row r="19" spans="1:3" x14ac:dyDescent="0.2">
      <c r="A19" s="111" t="s">
        <v>542</v>
      </c>
      <c r="B19" s="93" t="s">
        <v>543</v>
      </c>
      <c r="C19" s="104">
        <v>0</v>
      </c>
    </row>
    <row r="20" spans="1:3" x14ac:dyDescent="0.2">
      <c r="A20" s="111" t="s">
        <v>544</v>
      </c>
      <c r="B20" s="93" t="s">
        <v>545</v>
      </c>
      <c r="C20" s="104">
        <v>0</v>
      </c>
    </row>
    <row r="21" spans="1:3" x14ac:dyDescent="0.2">
      <c r="A21" s="111" t="s">
        <v>546</v>
      </c>
      <c r="B21" s="93" t="s">
        <v>547</v>
      </c>
      <c r="C21" s="104">
        <v>0</v>
      </c>
    </row>
    <row r="22" spans="1:3" x14ac:dyDescent="0.2">
      <c r="A22" s="111" t="s">
        <v>548</v>
      </c>
      <c r="B22" s="93" t="s">
        <v>549</v>
      </c>
      <c r="C22" s="104">
        <v>0</v>
      </c>
    </row>
    <row r="23" spans="1:3" x14ac:dyDescent="0.2">
      <c r="A23" s="111" t="s">
        <v>550</v>
      </c>
      <c r="B23" s="93" t="s">
        <v>551</v>
      </c>
      <c r="C23" s="104">
        <v>0</v>
      </c>
    </row>
    <row r="24" spans="1:3" x14ac:dyDescent="0.2">
      <c r="A24" s="111" t="s">
        <v>552</v>
      </c>
      <c r="B24" s="93" t="s">
        <v>553</v>
      </c>
      <c r="C24" s="104">
        <v>0</v>
      </c>
    </row>
    <row r="25" spans="1:3" x14ac:dyDescent="0.2">
      <c r="A25" s="111" t="s">
        <v>554</v>
      </c>
      <c r="B25" s="93" t="s">
        <v>555</v>
      </c>
      <c r="C25" s="104">
        <v>0</v>
      </c>
    </row>
    <row r="26" spans="1:3" x14ac:dyDescent="0.2">
      <c r="A26" s="111" t="s">
        <v>556</v>
      </c>
      <c r="B26" s="93" t="s">
        <v>557</v>
      </c>
      <c r="C26" s="104">
        <v>0</v>
      </c>
    </row>
    <row r="27" spans="1:3" x14ac:dyDescent="0.2">
      <c r="A27" s="111" t="s">
        <v>558</v>
      </c>
      <c r="B27" s="93" t="s">
        <v>559</v>
      </c>
      <c r="C27" s="104">
        <v>0</v>
      </c>
    </row>
    <row r="28" spans="1:3" x14ac:dyDescent="0.2">
      <c r="A28" s="111" t="s">
        <v>560</v>
      </c>
      <c r="B28" s="103" t="s">
        <v>561</v>
      </c>
      <c r="C28" s="104">
        <v>0</v>
      </c>
    </row>
    <row r="29" spans="1:3" x14ac:dyDescent="0.2">
      <c r="A29" s="112"/>
      <c r="B29" s="105"/>
      <c r="C29" s="106"/>
    </row>
    <row r="30" spans="1:3" x14ac:dyDescent="0.2">
      <c r="A30" s="107" t="s">
        <v>562</v>
      </c>
      <c r="B30" s="108"/>
      <c r="C30" s="109">
        <f>SUM(C31:C35)</f>
        <v>307067.5</v>
      </c>
    </row>
    <row r="31" spans="1:3" x14ac:dyDescent="0.2">
      <c r="A31" s="111" t="s">
        <v>563</v>
      </c>
      <c r="B31" s="93" t="s">
        <v>413</v>
      </c>
      <c r="C31" s="104">
        <v>307067.5</v>
      </c>
    </row>
    <row r="32" spans="1:3" x14ac:dyDescent="0.2">
      <c r="A32" s="111" t="s">
        <v>564</v>
      </c>
      <c r="B32" s="93" t="s">
        <v>422</v>
      </c>
      <c r="C32" s="104">
        <v>0</v>
      </c>
    </row>
    <row r="33" spans="1:6" x14ac:dyDescent="0.2">
      <c r="A33" s="111" t="s">
        <v>565</v>
      </c>
      <c r="B33" s="93" t="s">
        <v>425</v>
      </c>
      <c r="C33" s="104">
        <v>0</v>
      </c>
    </row>
    <row r="34" spans="1:6" x14ac:dyDescent="0.2">
      <c r="A34" s="111" t="s">
        <v>566</v>
      </c>
      <c r="B34" s="93" t="s">
        <v>431</v>
      </c>
      <c r="C34" s="104">
        <v>0</v>
      </c>
    </row>
    <row r="35" spans="1:6" x14ac:dyDescent="0.2">
      <c r="A35" s="111" t="s">
        <v>567</v>
      </c>
      <c r="B35" s="103" t="s">
        <v>568</v>
      </c>
      <c r="C35" s="110">
        <v>0</v>
      </c>
    </row>
    <row r="36" spans="1:6" x14ac:dyDescent="0.2">
      <c r="A36" s="95"/>
      <c r="B36" s="98"/>
      <c r="C36" s="99"/>
    </row>
    <row r="37" spans="1:6" x14ac:dyDescent="0.2">
      <c r="A37" s="100" t="s">
        <v>644</v>
      </c>
      <c r="B37" s="71"/>
      <c r="C37" s="72">
        <f>C5-C7+C30</f>
        <v>147948.32</v>
      </c>
    </row>
    <row r="39" spans="1:6" ht="15" customHeight="1" x14ac:dyDescent="0.2">
      <c r="A39" s="182" t="s">
        <v>63</v>
      </c>
      <c r="B39" s="182"/>
      <c r="C39" s="182"/>
    </row>
    <row r="40" spans="1:6" x14ac:dyDescent="0.2">
      <c r="A40" s="182"/>
      <c r="B40" s="182"/>
      <c r="C40" s="182"/>
    </row>
    <row r="41" spans="1:6" x14ac:dyDescent="0.2">
      <c r="A41" s="183"/>
      <c r="B41" s="183"/>
      <c r="C41" s="183"/>
    </row>
    <row r="42" spans="1:6" x14ac:dyDescent="0.2">
      <c r="A42" s="183"/>
      <c r="B42" s="183"/>
      <c r="C42" s="183"/>
    </row>
    <row r="43" spans="1:6" ht="15" customHeight="1" x14ac:dyDescent="0.2">
      <c r="A43" s="160" t="s">
        <v>653</v>
      </c>
      <c r="B43" s="160"/>
      <c r="C43" s="160"/>
    </row>
    <row r="44" spans="1:6" ht="11.25" customHeight="1" x14ac:dyDescent="0.2">
      <c r="A44" s="160"/>
      <c r="B44" s="160"/>
      <c r="C44" s="160"/>
      <c r="D44" s="181"/>
      <c r="E44" s="181"/>
      <c r="F44" s="181"/>
    </row>
    <row r="45" spans="1:6" x14ac:dyDescent="0.2">
      <c r="A45" s="160"/>
      <c r="B45" s="160"/>
      <c r="C45" s="160"/>
      <c r="D45" s="181"/>
      <c r="E45" s="181"/>
      <c r="F45" s="181"/>
    </row>
  </sheetData>
  <mergeCells count="6">
    <mergeCell ref="A43:C45"/>
    <mergeCell ref="A1:C1"/>
    <mergeCell ref="A2:C2"/>
    <mergeCell ref="A3:C3"/>
    <mergeCell ref="A4:C4"/>
    <mergeCell ref="A39:C40"/>
  </mergeCells>
  <pageMargins left="0.7" right="0.7" top="0.75" bottom="0.75" header="0.3" footer="0.3"/>
  <pageSetup orientation="portrait" horizontalDpi="360" verticalDpi="360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54"/>
  <sheetViews>
    <sheetView tabSelected="1" topLeftCell="A15" workbookViewId="0">
      <selection sqref="A1:J54"/>
    </sheetView>
  </sheetViews>
  <sheetFormatPr baseColWidth="10" defaultColWidth="9.140625" defaultRowHeight="11.25" x14ac:dyDescent="0.2"/>
  <cols>
    <col min="1" max="1" width="12.85546875" style="47" customWidth="1"/>
    <col min="2" max="2" width="72.140625" style="47" customWidth="1"/>
    <col min="3" max="7" width="15.85546875" style="47" customWidth="1"/>
    <col min="8" max="8" width="11.855468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2" t="s">
        <v>651</v>
      </c>
      <c r="B1" s="178"/>
      <c r="C1" s="178"/>
      <c r="D1" s="178"/>
      <c r="E1" s="178"/>
      <c r="F1" s="178"/>
      <c r="G1" s="45" t="s">
        <v>0</v>
      </c>
      <c r="H1" s="46">
        <f>'Notas a los Edos Financieros'!D1</f>
        <v>2023</v>
      </c>
    </row>
    <row r="2" spans="1:10" ht="18.95" customHeight="1" x14ac:dyDescent="0.2">
      <c r="A2" s="162" t="s">
        <v>569</v>
      </c>
      <c r="B2" s="178"/>
      <c r="C2" s="178"/>
      <c r="D2" s="178"/>
      <c r="E2" s="178"/>
      <c r="F2" s="178"/>
      <c r="G2" s="45" t="s">
        <v>2</v>
      </c>
      <c r="H2" s="46" t="s">
        <v>649</v>
      </c>
    </row>
    <row r="3" spans="1:10" ht="18.95" customHeight="1" x14ac:dyDescent="0.2">
      <c r="A3" s="162" t="str">
        <f>'Notas a los Edos Financieros'!A3</f>
        <v>Correspondiente del 01 de Enero al 31 de Diciembre de 2023</v>
      </c>
      <c r="B3" s="178"/>
      <c r="C3" s="178"/>
      <c r="D3" s="178"/>
      <c r="E3" s="178"/>
      <c r="F3" s="178"/>
      <c r="G3" s="45" t="s">
        <v>3</v>
      </c>
      <c r="H3" s="46" t="str">
        <f>'Notas a los Edos Financieros'!D3</f>
        <v>Cuenta Pública</v>
      </c>
    </row>
    <row r="4" spans="1:10" x14ac:dyDescent="0.2">
      <c r="A4" s="48" t="s">
        <v>65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26" t="s">
        <v>67</v>
      </c>
      <c r="B7" s="126" t="s">
        <v>570</v>
      </c>
      <c r="C7" s="125" t="s">
        <v>571</v>
      </c>
      <c r="D7" s="125" t="s">
        <v>572</v>
      </c>
      <c r="E7" s="125" t="s">
        <v>573</v>
      </c>
      <c r="F7" s="125" t="s">
        <v>574</v>
      </c>
      <c r="G7" s="125" t="s">
        <v>575</v>
      </c>
      <c r="H7" s="125" t="s">
        <v>576</v>
      </c>
      <c r="I7" s="125" t="s">
        <v>577</v>
      </c>
      <c r="J7" s="125" t="s">
        <v>578</v>
      </c>
    </row>
    <row r="8" spans="1:10" s="59" customFormat="1" x14ac:dyDescent="0.2">
      <c r="A8" s="58">
        <v>7000</v>
      </c>
      <c r="B8" s="59" t="s">
        <v>579</v>
      </c>
    </row>
    <row r="9" spans="1:10" x14ac:dyDescent="0.2">
      <c r="A9" s="47">
        <v>7110</v>
      </c>
      <c r="B9" s="47" t="s">
        <v>575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580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581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582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583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584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585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586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587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588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589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590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591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592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593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594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595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596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597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598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599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600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601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602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603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604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605</v>
      </c>
    </row>
    <row r="36" spans="1:6" x14ac:dyDescent="0.2">
      <c r="A36" s="47">
        <v>8110</v>
      </c>
      <c r="B36" s="47" t="s">
        <v>606</v>
      </c>
      <c r="C36" s="52">
        <v>0</v>
      </c>
      <c r="D36" s="52">
        <v>7005000</v>
      </c>
      <c r="E36" s="52">
        <v>0</v>
      </c>
      <c r="F36" s="52">
        <v>0</v>
      </c>
    </row>
    <row r="37" spans="1:6" x14ac:dyDescent="0.2">
      <c r="A37" s="47">
        <v>8120</v>
      </c>
      <c r="B37" s="47" t="s">
        <v>607</v>
      </c>
      <c r="C37" s="52">
        <v>0</v>
      </c>
      <c r="D37" s="52">
        <v>6265422.54</v>
      </c>
      <c r="E37" s="52">
        <v>9012000</v>
      </c>
      <c r="F37" s="52">
        <v>0</v>
      </c>
    </row>
    <row r="38" spans="1:6" x14ac:dyDescent="0.2">
      <c r="A38" s="47">
        <v>8130</v>
      </c>
      <c r="B38" s="47" t="s">
        <v>608</v>
      </c>
      <c r="C38" s="52">
        <v>0</v>
      </c>
      <c r="D38" s="52">
        <v>2007000</v>
      </c>
      <c r="E38" s="52">
        <v>0</v>
      </c>
      <c r="F38" s="52">
        <v>0</v>
      </c>
    </row>
    <row r="39" spans="1:6" x14ac:dyDescent="0.2">
      <c r="A39" s="47">
        <v>8140</v>
      </c>
      <c r="B39" s="47" t="s">
        <v>609</v>
      </c>
      <c r="C39" s="52">
        <v>0</v>
      </c>
      <c r="D39" s="52">
        <v>6265422.54</v>
      </c>
      <c r="E39" s="52">
        <v>6265422.54</v>
      </c>
      <c r="F39" s="52">
        <v>0</v>
      </c>
    </row>
    <row r="40" spans="1:6" x14ac:dyDescent="0.2">
      <c r="A40" s="47">
        <v>8150</v>
      </c>
      <c r="B40" s="47" t="s">
        <v>610</v>
      </c>
      <c r="C40" s="52">
        <v>0</v>
      </c>
      <c r="D40" s="52">
        <v>0</v>
      </c>
      <c r="E40" s="52">
        <v>6265422.54</v>
      </c>
      <c r="F40" s="52">
        <v>0</v>
      </c>
    </row>
    <row r="41" spans="1:6" x14ac:dyDescent="0.2">
      <c r="A41" s="47">
        <v>8210</v>
      </c>
      <c r="B41" s="47" t="s">
        <v>611</v>
      </c>
      <c r="C41" s="52">
        <v>0</v>
      </c>
      <c r="D41" s="52">
        <v>0</v>
      </c>
      <c r="E41" s="52">
        <v>7005000</v>
      </c>
      <c r="F41" s="52">
        <v>0</v>
      </c>
    </row>
    <row r="42" spans="1:6" x14ac:dyDescent="0.2">
      <c r="A42" s="47">
        <v>8220</v>
      </c>
      <c r="B42" s="47" t="s">
        <v>612</v>
      </c>
      <c r="C42" s="52">
        <v>0</v>
      </c>
      <c r="D42" s="52">
        <v>10007000</v>
      </c>
      <c r="E42" s="52">
        <v>7260422.54</v>
      </c>
      <c r="F42" s="52">
        <v>0</v>
      </c>
    </row>
    <row r="43" spans="1:6" x14ac:dyDescent="0.2">
      <c r="A43" s="47">
        <v>8230</v>
      </c>
      <c r="B43" s="47" t="s">
        <v>613</v>
      </c>
      <c r="C43" s="52">
        <v>0</v>
      </c>
      <c r="D43" s="52">
        <v>995000</v>
      </c>
      <c r="E43" s="52">
        <v>3002000</v>
      </c>
      <c r="F43" s="52">
        <v>0</v>
      </c>
    </row>
    <row r="44" spans="1:6" x14ac:dyDescent="0.2">
      <c r="A44" s="47">
        <v>8240</v>
      </c>
      <c r="B44" s="47" t="s">
        <v>614</v>
      </c>
      <c r="C44" s="52">
        <v>0</v>
      </c>
      <c r="D44" s="52">
        <v>6265422.54</v>
      </c>
      <c r="E44" s="52">
        <v>6265422.54</v>
      </c>
      <c r="F44" s="52">
        <v>0</v>
      </c>
    </row>
    <row r="45" spans="1:6" x14ac:dyDescent="0.2">
      <c r="A45" s="47">
        <v>8250</v>
      </c>
      <c r="B45" s="47" t="s">
        <v>615</v>
      </c>
      <c r="C45" s="52">
        <v>0</v>
      </c>
      <c r="D45" s="52">
        <v>6265422.54</v>
      </c>
      <c r="E45" s="52">
        <v>6042436.54</v>
      </c>
      <c r="F45" s="52">
        <v>0</v>
      </c>
    </row>
    <row r="46" spans="1:6" x14ac:dyDescent="0.2">
      <c r="A46" s="47">
        <v>8260</v>
      </c>
      <c r="B46" s="47" t="s">
        <v>616</v>
      </c>
      <c r="C46" s="52">
        <v>0</v>
      </c>
      <c r="D46" s="52">
        <v>6042436.54</v>
      </c>
      <c r="E46" s="52">
        <v>6042436.54</v>
      </c>
      <c r="F46" s="52">
        <v>0</v>
      </c>
    </row>
    <row r="47" spans="1:6" x14ac:dyDescent="0.2">
      <c r="A47" s="47">
        <v>8270</v>
      </c>
      <c r="B47" s="47" t="s">
        <v>617</v>
      </c>
      <c r="C47" s="52">
        <v>0</v>
      </c>
      <c r="D47" s="52">
        <v>6042436.54</v>
      </c>
      <c r="E47" s="52">
        <v>0</v>
      </c>
      <c r="F47" s="52">
        <v>0</v>
      </c>
    </row>
    <row r="48" spans="1:6" x14ac:dyDescent="0.2">
      <c r="A48" s="130"/>
    </row>
    <row r="49" spans="1:6" x14ac:dyDescent="0.2">
      <c r="A49" s="130"/>
      <c r="B49" s="38" t="s">
        <v>63</v>
      </c>
    </row>
    <row r="53" spans="1:6" x14ac:dyDescent="0.2">
      <c r="B53" s="160" t="s">
        <v>650</v>
      </c>
      <c r="C53" s="160"/>
      <c r="D53" s="160"/>
      <c r="E53" s="160"/>
      <c r="F53" s="160"/>
    </row>
    <row r="54" spans="1:6" x14ac:dyDescent="0.2">
      <c r="B54" s="160"/>
      <c r="C54" s="160"/>
      <c r="D54" s="160"/>
      <c r="E54" s="160"/>
      <c r="F54" s="16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53:F54"/>
  </mergeCells>
  <pageMargins left="0.7" right="0.7" top="0.75" bottom="0.75" header="0.3" footer="0.3"/>
  <pageSetup scale="60" fitToHeight="0" orientation="landscape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H30"/>
  <sheetViews>
    <sheetView showGridLines="0" topLeftCell="A3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21" t="s">
        <v>204</v>
      </c>
      <c r="C1" s="122"/>
      <c r="D1" s="122"/>
      <c r="E1" s="123"/>
    </row>
    <row r="2" spans="1:8" ht="15" customHeight="1" x14ac:dyDescent="0.2">
      <c r="A2" s="3" t="s">
        <v>618</v>
      </c>
    </row>
    <row r="3" spans="1:8" x14ac:dyDescent="0.2">
      <c r="A3" s="1"/>
    </row>
    <row r="4" spans="1:8" s="6" customFormat="1" x14ac:dyDescent="0.2">
      <c r="A4" s="5" t="s">
        <v>619</v>
      </c>
    </row>
    <row r="5" spans="1:8" s="6" customFormat="1" ht="39.950000000000003" customHeight="1" x14ac:dyDescent="0.2">
      <c r="A5" s="179" t="s">
        <v>620</v>
      </c>
      <c r="B5" s="179"/>
      <c r="C5" s="179"/>
      <c r="D5" s="179"/>
      <c r="E5" s="17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621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579</v>
      </c>
      <c r="B9" s="8"/>
      <c r="C9" s="8"/>
      <c r="D9" s="8"/>
    </row>
    <row r="10" spans="1:8" s="6" customFormat="1" ht="26.1" customHeight="1" x14ac:dyDescent="0.2">
      <c r="A10" s="117" t="s">
        <v>622</v>
      </c>
      <c r="B10" s="180" t="s">
        <v>623</v>
      </c>
      <c r="C10" s="180"/>
      <c r="D10" s="180"/>
      <c r="E10" s="180"/>
    </row>
    <row r="11" spans="1:8" s="6" customFormat="1" ht="12.95" customHeight="1" x14ac:dyDescent="0.2">
      <c r="A11" s="11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18" t="s">
        <v>626</v>
      </c>
      <c r="B12" s="180" t="s">
        <v>627</v>
      </c>
      <c r="C12" s="180"/>
      <c r="D12" s="180"/>
      <c r="E12" s="180"/>
    </row>
    <row r="13" spans="1:8" s="6" customFormat="1" ht="26.1" customHeight="1" x14ac:dyDescent="0.2">
      <c r="A13" s="118" t="s">
        <v>628</v>
      </c>
      <c r="B13" s="180" t="s">
        <v>629</v>
      </c>
      <c r="C13" s="180"/>
      <c r="D13" s="180"/>
      <c r="E13" s="18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7" t="s">
        <v>630</v>
      </c>
      <c r="B15" s="9" t="s">
        <v>631</v>
      </c>
    </row>
    <row r="16" spans="1:8" s="6" customFormat="1" ht="12.95" customHeight="1" x14ac:dyDescent="0.2">
      <c r="A16" s="11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605</v>
      </c>
    </row>
    <row r="19" spans="1:4" s="6" customFormat="1" ht="12.95" customHeight="1" x14ac:dyDescent="0.2">
      <c r="A19" s="119" t="s">
        <v>633</v>
      </c>
    </row>
    <row r="20" spans="1:4" s="6" customFormat="1" ht="12.95" customHeight="1" x14ac:dyDescent="0.2">
      <c r="A20" s="11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H148"/>
  <sheetViews>
    <sheetView topLeftCell="A105" zoomScaleNormal="100" workbookViewId="0">
      <selection sqref="A1:H150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85546875" style="38" customWidth="1"/>
    <col min="7" max="8" width="16.85546875" style="38" customWidth="1"/>
    <col min="9" max="16384" width="9.140625" style="38"/>
  </cols>
  <sheetData>
    <row r="1" spans="1:8" s="35" customFormat="1" ht="18.95" customHeight="1" x14ac:dyDescent="0.25">
      <c r="A1" s="158" t="s">
        <v>648</v>
      </c>
      <c r="B1" s="159"/>
      <c r="C1" s="159"/>
      <c r="D1" s="159"/>
      <c r="E1" s="159"/>
      <c r="F1" s="159"/>
      <c r="G1" s="34" t="s">
        <v>0</v>
      </c>
      <c r="H1" s="43">
        <f>'Notas a los Edos Financieros'!D1</f>
        <v>2023</v>
      </c>
    </row>
    <row r="2" spans="1:8" s="35" customFormat="1" ht="18.95" customHeight="1" x14ac:dyDescent="0.25">
      <c r="A2" s="158" t="s">
        <v>64</v>
      </c>
      <c r="B2" s="159"/>
      <c r="C2" s="159"/>
      <c r="D2" s="159"/>
      <c r="E2" s="159"/>
      <c r="F2" s="159"/>
      <c r="G2" s="34" t="s">
        <v>2</v>
      </c>
      <c r="H2" s="43" t="s">
        <v>649</v>
      </c>
    </row>
    <row r="3" spans="1:8" s="35" customFormat="1" ht="18.95" customHeight="1" x14ac:dyDescent="0.25">
      <c r="A3" s="158" t="str">
        <f>'Notas a los Edos Financieros'!A3</f>
        <v>Correspondiente del 01 de Enero al 31 de Diciembre de 2023</v>
      </c>
      <c r="B3" s="159"/>
      <c r="C3" s="159"/>
      <c r="D3" s="159"/>
      <c r="E3" s="159"/>
      <c r="F3" s="159"/>
      <c r="G3" s="34" t="s">
        <v>3</v>
      </c>
      <c r="H3" s="43" t="str">
        <f>'Notas a los Edos Financieros'!D3</f>
        <v>Cuenta Pública</v>
      </c>
    </row>
    <row r="4" spans="1:8" x14ac:dyDescent="0.2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x14ac:dyDescent="0.2">
      <c r="A8" s="40">
        <v>1114</v>
      </c>
      <c r="B8" s="38" t="s">
        <v>71</v>
      </c>
      <c r="C8" s="42">
        <v>0</v>
      </c>
    </row>
    <row r="9" spans="1:8" x14ac:dyDescent="0.2">
      <c r="A9" s="40">
        <v>1115</v>
      </c>
      <c r="B9" s="38" t="s">
        <v>72</v>
      </c>
      <c r="C9" s="42">
        <v>0</v>
      </c>
    </row>
    <row r="10" spans="1:8" x14ac:dyDescent="0.2">
      <c r="A10" s="40">
        <v>1121</v>
      </c>
      <c r="B10" s="38" t="s">
        <v>73</v>
      </c>
      <c r="C10" s="42">
        <v>0</v>
      </c>
    </row>
    <row r="11" spans="1:8" x14ac:dyDescent="0.2">
      <c r="A11" s="40">
        <v>1211</v>
      </c>
      <c r="B11" s="38" t="s">
        <v>74</v>
      </c>
      <c r="C11" s="42">
        <v>0</v>
      </c>
    </row>
    <row r="13" spans="1:8" x14ac:dyDescent="0.2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42">
        <v>0</v>
      </c>
      <c r="D15" s="42">
        <v>0.8</v>
      </c>
      <c r="E15" s="42">
        <v>0</v>
      </c>
      <c r="F15" s="42">
        <v>0</v>
      </c>
      <c r="G15" s="42">
        <v>0</v>
      </c>
    </row>
    <row r="16" spans="1:8" x14ac:dyDescent="0.2">
      <c r="A16" s="40">
        <v>1124</v>
      </c>
      <c r="B16" s="38" t="s">
        <v>78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x14ac:dyDescent="0.2">
      <c r="A20" s="40">
        <v>1123</v>
      </c>
      <c r="B20" s="38" t="s">
        <v>85</v>
      </c>
      <c r="C20" s="42">
        <v>378</v>
      </c>
      <c r="D20" s="42">
        <v>378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86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35">
        <v>1126</v>
      </c>
      <c r="B22" s="136" t="s">
        <v>87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35">
        <v>1129</v>
      </c>
      <c r="B23" s="136" t="s">
        <v>88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89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91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93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42">
        <v>0</v>
      </c>
    </row>
    <row r="33" spans="1:8" x14ac:dyDescent="0.2">
      <c r="A33" s="40">
        <v>1141</v>
      </c>
      <c r="B33" s="38" t="s">
        <v>100</v>
      </c>
      <c r="C33" s="42">
        <v>0</v>
      </c>
    </row>
    <row r="34" spans="1:8" x14ac:dyDescent="0.2">
      <c r="A34" s="40">
        <v>1142</v>
      </c>
      <c r="B34" s="38" t="s">
        <v>101</v>
      </c>
      <c r="C34" s="42">
        <v>0</v>
      </c>
    </row>
    <row r="35" spans="1:8" x14ac:dyDescent="0.2">
      <c r="A35" s="40">
        <v>1143</v>
      </c>
      <c r="B35" s="38" t="s">
        <v>102</v>
      </c>
      <c r="C35" s="42">
        <v>0</v>
      </c>
    </row>
    <row r="36" spans="1:8" x14ac:dyDescent="0.2">
      <c r="A36" s="40">
        <v>1144</v>
      </c>
      <c r="B36" s="38" t="s">
        <v>103</v>
      </c>
      <c r="C36" s="42">
        <v>0</v>
      </c>
    </row>
    <row r="37" spans="1:8" x14ac:dyDescent="0.2">
      <c r="A37" s="40">
        <v>1145</v>
      </c>
      <c r="B37" s="38" t="s">
        <v>104</v>
      </c>
      <c r="C37" s="42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42">
        <v>0</v>
      </c>
    </row>
    <row r="42" spans="1:8" x14ac:dyDescent="0.2">
      <c r="A42" s="40">
        <v>1151</v>
      </c>
      <c r="B42" s="38" t="s">
        <v>110</v>
      </c>
      <c r="C42" s="42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42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42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42">
        <v>0</v>
      </c>
      <c r="D54" s="42">
        <v>0</v>
      </c>
      <c r="E54" s="42">
        <v>0</v>
      </c>
    </row>
    <row r="55" spans="1:8" x14ac:dyDescent="0.2">
      <c r="A55" s="40">
        <v>1231</v>
      </c>
      <c r="B55" s="38" t="s">
        <v>121</v>
      </c>
      <c r="C55" s="42">
        <v>0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122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123</v>
      </c>
      <c r="C57" s="42">
        <v>0</v>
      </c>
      <c r="D57" s="42">
        <v>0</v>
      </c>
      <c r="E57" s="42">
        <v>0</v>
      </c>
    </row>
    <row r="58" spans="1:8" x14ac:dyDescent="0.2">
      <c r="A58" s="40">
        <v>1234</v>
      </c>
      <c r="B58" s="38" t="s">
        <v>124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125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126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127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128</v>
      </c>
      <c r="C62" s="42">
        <v>1241224.2</v>
      </c>
      <c r="D62" s="42">
        <v>307067.5</v>
      </c>
      <c r="E62" s="42">
        <v>333935.45</v>
      </c>
      <c r="F62" s="38" t="s">
        <v>652</v>
      </c>
    </row>
    <row r="63" spans="1:8" x14ac:dyDescent="0.2">
      <c r="A63" s="40">
        <v>1241</v>
      </c>
      <c r="B63" s="38" t="s">
        <v>129</v>
      </c>
      <c r="C63" s="42">
        <v>1071383.74</v>
      </c>
      <c r="D63" s="42">
        <v>278942</v>
      </c>
      <c r="E63" s="42">
        <v>303057.02</v>
      </c>
      <c r="F63" s="38" t="s">
        <v>652</v>
      </c>
    </row>
    <row r="64" spans="1:8" x14ac:dyDescent="0.2">
      <c r="A64" s="40">
        <v>1242</v>
      </c>
      <c r="B64" s="38" t="s">
        <v>130</v>
      </c>
      <c r="C64" s="42">
        <v>133723.03</v>
      </c>
      <c r="D64" s="42">
        <v>24513.72</v>
      </c>
      <c r="E64" s="42">
        <v>26965.69</v>
      </c>
      <c r="F64" s="38" t="s">
        <v>652</v>
      </c>
    </row>
    <row r="65" spans="1:8" x14ac:dyDescent="0.2">
      <c r="A65" s="40">
        <v>1243</v>
      </c>
      <c r="B65" s="38" t="s">
        <v>131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132</v>
      </c>
      <c r="C66" s="42">
        <v>0</v>
      </c>
      <c r="D66" s="42">
        <v>0</v>
      </c>
      <c r="E66" s="42">
        <v>0</v>
      </c>
    </row>
    <row r="67" spans="1:8" x14ac:dyDescent="0.2">
      <c r="A67" s="40">
        <v>1245</v>
      </c>
      <c r="B67" s="38" t="s">
        <v>133</v>
      </c>
      <c r="C67" s="42">
        <v>0</v>
      </c>
      <c r="D67" s="42">
        <v>0</v>
      </c>
      <c r="E67" s="42">
        <v>0</v>
      </c>
    </row>
    <row r="68" spans="1:8" x14ac:dyDescent="0.2">
      <c r="A68" s="40">
        <v>1246</v>
      </c>
      <c r="B68" s="38" t="s">
        <v>134</v>
      </c>
      <c r="C68" s="42">
        <v>36117.43</v>
      </c>
      <c r="D68" s="42">
        <v>3611.78</v>
      </c>
      <c r="E68" s="42">
        <v>3912.74</v>
      </c>
      <c r="F68" s="38" t="s">
        <v>652</v>
      </c>
    </row>
    <row r="69" spans="1:8" x14ac:dyDescent="0.2">
      <c r="A69" s="40">
        <v>1247</v>
      </c>
      <c r="B69" s="38" t="s">
        <v>135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136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42">
        <v>374593.17</v>
      </c>
      <c r="D74" s="42">
        <v>0</v>
      </c>
      <c r="E74" s="42">
        <v>0</v>
      </c>
      <c r="F74" s="38" t="s">
        <v>652</v>
      </c>
    </row>
    <row r="75" spans="1:8" x14ac:dyDescent="0.2">
      <c r="A75" s="40">
        <v>1251</v>
      </c>
      <c r="B75" s="38" t="s">
        <v>141</v>
      </c>
      <c r="C75" s="42">
        <v>290000</v>
      </c>
      <c r="D75" s="42">
        <v>0</v>
      </c>
      <c r="E75" s="42">
        <v>0</v>
      </c>
      <c r="F75" s="38" t="s">
        <v>652</v>
      </c>
    </row>
    <row r="76" spans="1:8" x14ac:dyDescent="0.2">
      <c r="A76" s="40">
        <v>1252</v>
      </c>
      <c r="B76" s="38" t="s">
        <v>142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143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144</v>
      </c>
      <c r="C78" s="42">
        <v>84593.17</v>
      </c>
      <c r="D78" s="42">
        <v>0</v>
      </c>
      <c r="E78" s="42">
        <v>0</v>
      </c>
      <c r="F78" s="38" t="s">
        <v>652</v>
      </c>
    </row>
    <row r="79" spans="1:8" x14ac:dyDescent="0.2">
      <c r="A79" s="40">
        <v>1259</v>
      </c>
      <c r="B79" s="38" t="s">
        <v>145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146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147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148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149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150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151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152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42">
        <v>0</v>
      </c>
    </row>
    <row r="91" spans="1:8" x14ac:dyDescent="0.2">
      <c r="A91" s="40">
        <v>1161</v>
      </c>
      <c r="B91" s="38" t="s">
        <v>156</v>
      </c>
      <c r="C91" s="42">
        <v>0</v>
      </c>
    </row>
    <row r="92" spans="1:8" x14ac:dyDescent="0.2">
      <c r="A92" s="40">
        <v>1162</v>
      </c>
      <c r="B92" s="38" t="s">
        <v>157</v>
      </c>
      <c r="C92" s="42">
        <v>0</v>
      </c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42">
        <v>0</v>
      </c>
    </row>
    <row r="97" spans="1:8" x14ac:dyDescent="0.2">
      <c r="A97" s="40">
        <v>1291</v>
      </c>
      <c r="B97" s="38" t="s">
        <v>160</v>
      </c>
      <c r="C97" s="42">
        <v>0</v>
      </c>
    </row>
    <row r="98" spans="1:8" x14ac:dyDescent="0.2">
      <c r="A98" s="40">
        <v>1292</v>
      </c>
      <c r="B98" s="38" t="s">
        <v>161</v>
      </c>
      <c r="C98" s="42">
        <v>0</v>
      </c>
    </row>
    <row r="99" spans="1:8" x14ac:dyDescent="0.2">
      <c r="A99" s="40">
        <v>1293</v>
      </c>
      <c r="B99" s="38" t="s">
        <v>162</v>
      </c>
      <c r="C99" s="42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42">
        <v>3103688.28</v>
      </c>
      <c r="D103" s="42">
        <v>3103688.28</v>
      </c>
      <c r="E103" s="42">
        <v>0</v>
      </c>
      <c r="F103" s="42">
        <v>0</v>
      </c>
      <c r="G103" s="42">
        <v>0</v>
      </c>
    </row>
    <row r="104" spans="1:8" x14ac:dyDescent="0.2">
      <c r="A104" s="40">
        <v>2111</v>
      </c>
      <c r="B104" s="38" t="s">
        <v>167</v>
      </c>
      <c r="C104" s="42">
        <v>0</v>
      </c>
      <c r="D104" s="42">
        <v>0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168</v>
      </c>
      <c r="C105" s="42">
        <v>222984.94</v>
      </c>
      <c r="D105" s="42">
        <v>222986</v>
      </c>
      <c r="E105" s="42">
        <v>0.24</v>
      </c>
      <c r="F105" s="42">
        <v>-0.4</v>
      </c>
      <c r="G105" s="42">
        <v>-0.9</v>
      </c>
    </row>
    <row r="106" spans="1:8" x14ac:dyDescent="0.2">
      <c r="A106" s="40">
        <v>2113</v>
      </c>
      <c r="B106" s="38" t="s">
        <v>169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171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172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173</v>
      </c>
      <c r="C110" s="42">
        <v>134803.81</v>
      </c>
      <c r="D110" s="42">
        <v>134802.75</v>
      </c>
      <c r="E110" s="42">
        <v>-0.24</v>
      </c>
      <c r="F110" s="42">
        <v>0.4</v>
      </c>
      <c r="G110" s="42">
        <v>0.9</v>
      </c>
    </row>
    <row r="111" spans="1:8" x14ac:dyDescent="0.2">
      <c r="A111" s="40">
        <v>2118</v>
      </c>
      <c r="B111" s="38" t="s">
        <v>174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175</v>
      </c>
      <c r="C112" s="42">
        <v>2745899.53</v>
      </c>
      <c r="D112" s="42">
        <v>2745899.53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176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177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178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179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42">
        <v>0</v>
      </c>
    </row>
    <row r="121" spans="1:8" x14ac:dyDescent="0.2">
      <c r="A121" s="40">
        <v>2161</v>
      </c>
      <c r="B121" s="38" t="s">
        <v>183</v>
      </c>
      <c r="C121" s="42">
        <v>0</v>
      </c>
    </row>
    <row r="122" spans="1:8" x14ac:dyDescent="0.2">
      <c r="A122" s="40">
        <v>2162</v>
      </c>
      <c r="B122" s="38" t="s">
        <v>184</v>
      </c>
      <c r="C122" s="42">
        <v>0</v>
      </c>
    </row>
    <row r="123" spans="1:8" x14ac:dyDescent="0.2">
      <c r="A123" s="40">
        <v>2163</v>
      </c>
      <c r="B123" s="38" t="s">
        <v>185</v>
      </c>
      <c r="C123" s="42">
        <v>0</v>
      </c>
    </row>
    <row r="124" spans="1:8" x14ac:dyDescent="0.2">
      <c r="A124" s="40">
        <v>2164</v>
      </c>
      <c r="B124" s="38" t="s">
        <v>186</v>
      </c>
      <c r="C124" s="42">
        <v>0</v>
      </c>
    </row>
    <row r="125" spans="1:8" x14ac:dyDescent="0.2">
      <c r="A125" s="40">
        <v>2165</v>
      </c>
      <c r="B125" s="38" t="s">
        <v>187</v>
      </c>
      <c r="C125" s="42">
        <v>0</v>
      </c>
    </row>
    <row r="126" spans="1:8" x14ac:dyDescent="0.2">
      <c r="A126" s="40">
        <v>2166</v>
      </c>
      <c r="B126" s="38" t="s">
        <v>188</v>
      </c>
      <c r="C126" s="42">
        <v>0</v>
      </c>
    </row>
    <row r="127" spans="1:8" x14ac:dyDescent="0.2">
      <c r="A127" s="40">
        <v>2250</v>
      </c>
      <c r="B127" s="38" t="s">
        <v>189</v>
      </c>
      <c r="C127" s="42">
        <v>0</v>
      </c>
    </row>
    <row r="128" spans="1:8" x14ac:dyDescent="0.2">
      <c r="A128" s="40">
        <v>2251</v>
      </c>
      <c r="B128" s="38" t="s">
        <v>190</v>
      </c>
      <c r="C128" s="42">
        <v>0</v>
      </c>
    </row>
    <row r="129" spans="1:8" x14ac:dyDescent="0.2">
      <c r="A129" s="40">
        <v>2252</v>
      </c>
      <c r="B129" s="38" t="s">
        <v>191</v>
      </c>
      <c r="C129" s="42">
        <v>0</v>
      </c>
    </row>
    <row r="130" spans="1:8" x14ac:dyDescent="0.2">
      <c r="A130" s="40">
        <v>2253</v>
      </c>
      <c r="B130" s="38" t="s">
        <v>192</v>
      </c>
      <c r="C130" s="42">
        <v>0</v>
      </c>
    </row>
    <row r="131" spans="1:8" x14ac:dyDescent="0.2">
      <c r="A131" s="40">
        <v>2254</v>
      </c>
      <c r="B131" s="38" t="s">
        <v>193</v>
      </c>
      <c r="C131" s="42">
        <v>0</v>
      </c>
    </row>
    <row r="132" spans="1:8" x14ac:dyDescent="0.2">
      <c r="A132" s="40">
        <v>2255</v>
      </c>
      <c r="B132" s="38" t="s">
        <v>194</v>
      </c>
      <c r="C132" s="42">
        <v>0</v>
      </c>
    </row>
    <row r="133" spans="1:8" x14ac:dyDescent="0.2">
      <c r="A133" s="40">
        <v>2256</v>
      </c>
      <c r="B133" s="38" t="s">
        <v>195</v>
      </c>
      <c r="C133" s="42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42">
        <v>0</v>
      </c>
    </row>
    <row r="138" spans="1:8" x14ac:dyDescent="0.2">
      <c r="A138" s="40">
        <v>2199</v>
      </c>
      <c r="B138" s="38" t="s">
        <v>198</v>
      </c>
      <c r="C138" s="42">
        <v>0</v>
      </c>
    </row>
    <row r="139" spans="1:8" x14ac:dyDescent="0.2">
      <c r="A139" s="40">
        <v>2240</v>
      </c>
      <c r="B139" s="38" t="s">
        <v>199</v>
      </c>
      <c r="C139" s="42">
        <v>0</v>
      </c>
    </row>
    <row r="140" spans="1:8" x14ac:dyDescent="0.2">
      <c r="A140" s="40">
        <v>2241</v>
      </c>
      <c r="B140" s="38" t="s">
        <v>200</v>
      </c>
      <c r="C140" s="42">
        <v>0</v>
      </c>
    </row>
    <row r="141" spans="1:8" x14ac:dyDescent="0.2">
      <c r="A141" s="40">
        <v>2242</v>
      </c>
      <c r="B141" s="38" t="s">
        <v>201</v>
      </c>
      <c r="C141" s="42">
        <v>0</v>
      </c>
    </row>
    <row r="142" spans="1:8" x14ac:dyDescent="0.2">
      <c r="A142" s="40">
        <v>2249</v>
      </c>
      <c r="B142" s="38" t="s">
        <v>202</v>
      </c>
      <c r="C142" s="42">
        <v>0</v>
      </c>
    </row>
    <row r="144" spans="1:8" x14ac:dyDescent="0.2">
      <c r="B144" s="38" t="s">
        <v>63</v>
      </c>
    </row>
    <row r="147" spans="2:6" x14ac:dyDescent="0.2">
      <c r="B147" s="160" t="s">
        <v>650</v>
      </c>
      <c r="C147" s="160"/>
      <c r="D147" s="160"/>
      <c r="E147" s="160"/>
      <c r="F147" s="160"/>
    </row>
    <row r="148" spans="2:6" x14ac:dyDescent="0.2">
      <c r="B148" s="160"/>
      <c r="C148" s="160"/>
      <c r="D148" s="160"/>
      <c r="E148" s="160"/>
      <c r="F148" s="160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B147:F148"/>
  </mergeCells>
  <pageMargins left="0.31496062992125984" right="0.31496062992125984" top="0.15748031496062992" bottom="0.15748031496062992" header="0.11811023622047245" footer="0.11811023622047245"/>
  <pageSetup scale="69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2" sqref="B3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A3" s="115"/>
      <c r="B3" s="12"/>
    </row>
    <row r="4" spans="1:2" ht="15" customHeight="1" x14ac:dyDescent="0.2">
      <c r="A4" s="116" t="s">
        <v>9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22.5" x14ac:dyDescent="0.2">
      <c r="A6" s="114"/>
      <c r="B6" s="25" t="s">
        <v>207</v>
      </c>
    </row>
    <row r="7" spans="1:2" ht="15" customHeight="1" x14ac:dyDescent="0.2">
      <c r="A7" s="114"/>
      <c r="B7" s="27" t="s">
        <v>208</v>
      </c>
    </row>
    <row r="8" spans="1:2" x14ac:dyDescent="0.2">
      <c r="A8" s="114"/>
    </row>
    <row r="9" spans="1:2" ht="15" customHeight="1" x14ac:dyDescent="0.2">
      <c r="A9" s="116" t="s">
        <v>11</v>
      </c>
      <c r="B9" s="27" t="s">
        <v>209</v>
      </c>
    </row>
    <row r="10" spans="1:2" ht="15" customHeight="1" x14ac:dyDescent="0.2">
      <c r="A10" s="114"/>
      <c r="B10" s="27" t="s">
        <v>210</v>
      </c>
    </row>
    <row r="11" spans="1:2" ht="15" customHeight="1" x14ac:dyDescent="0.2">
      <c r="A11" s="114"/>
      <c r="B11" s="27" t="s">
        <v>211</v>
      </c>
    </row>
    <row r="12" spans="1:2" ht="15" customHeight="1" x14ac:dyDescent="0.2">
      <c r="A12" s="114"/>
      <c r="B12" s="27" t="s">
        <v>212</v>
      </c>
    </row>
    <row r="13" spans="1:2" ht="15" customHeight="1" x14ac:dyDescent="0.2">
      <c r="A13" s="114"/>
      <c r="B13" s="27" t="s">
        <v>213</v>
      </c>
    </row>
    <row r="14" spans="1:2" x14ac:dyDescent="0.2">
      <c r="A14" s="114"/>
    </row>
    <row r="15" spans="1:2" ht="15" customHeight="1" x14ac:dyDescent="0.2">
      <c r="A15" s="116" t="s">
        <v>13</v>
      </c>
      <c r="B15" s="28" t="s">
        <v>214</v>
      </c>
    </row>
    <row r="16" spans="1:2" ht="15" customHeight="1" x14ac:dyDescent="0.2">
      <c r="A16" s="114"/>
      <c r="B16" s="28" t="s">
        <v>215</v>
      </c>
    </row>
    <row r="17" spans="1:2" ht="15" customHeight="1" x14ac:dyDescent="0.2">
      <c r="A17" s="114"/>
      <c r="B17" s="28" t="s">
        <v>216</v>
      </c>
    </row>
    <row r="18" spans="1:2" ht="15" customHeight="1" x14ac:dyDescent="0.2">
      <c r="A18" s="114"/>
      <c r="B18" s="27" t="s">
        <v>217</v>
      </c>
    </row>
    <row r="19" spans="1:2" ht="15" customHeight="1" x14ac:dyDescent="0.2">
      <c r="A19" s="114"/>
      <c r="B19" s="23" t="s">
        <v>218</v>
      </c>
    </row>
    <row r="20" spans="1:2" x14ac:dyDescent="0.2">
      <c r="A20" s="114"/>
    </row>
    <row r="21" spans="1:2" ht="15" customHeight="1" x14ac:dyDescent="0.2">
      <c r="A21" s="116" t="s">
        <v>15</v>
      </c>
      <c r="B21" s="1" t="s">
        <v>219</v>
      </c>
    </row>
    <row r="22" spans="1:2" ht="15" customHeight="1" x14ac:dyDescent="0.2">
      <c r="A22" s="114"/>
      <c r="B22" s="29" t="s">
        <v>220</v>
      </c>
    </row>
    <row r="23" spans="1:2" x14ac:dyDescent="0.2">
      <c r="A23" s="114"/>
    </row>
    <row r="24" spans="1:2" ht="15" customHeight="1" x14ac:dyDescent="0.2">
      <c r="A24" s="116" t="s">
        <v>17</v>
      </c>
      <c r="B24" s="23" t="s">
        <v>221</v>
      </c>
    </row>
    <row r="25" spans="1:2" ht="15" customHeight="1" x14ac:dyDescent="0.2">
      <c r="A25" s="114"/>
      <c r="B25" s="23" t="s">
        <v>222</v>
      </c>
    </row>
    <row r="26" spans="1:2" ht="15" customHeight="1" x14ac:dyDescent="0.2">
      <c r="A26" s="114"/>
      <c r="B26" s="23" t="s">
        <v>223</v>
      </c>
    </row>
    <row r="27" spans="1:2" x14ac:dyDescent="0.2">
      <c r="A27" s="114"/>
    </row>
    <row r="28" spans="1:2" ht="15" customHeight="1" x14ac:dyDescent="0.2">
      <c r="A28" s="116" t="s">
        <v>19</v>
      </c>
      <c r="B28" s="23" t="s">
        <v>224</v>
      </c>
    </row>
    <row r="29" spans="1:2" ht="15" customHeight="1" x14ac:dyDescent="0.2">
      <c r="A29" s="114"/>
      <c r="B29" s="23" t="s">
        <v>225</v>
      </c>
    </row>
    <row r="30" spans="1:2" ht="15" customHeight="1" x14ac:dyDescent="0.2">
      <c r="A30" s="114"/>
      <c r="B30" s="23" t="s">
        <v>226</v>
      </c>
    </row>
    <row r="31" spans="1:2" ht="15" customHeight="1" x14ac:dyDescent="0.2">
      <c r="A31" s="114"/>
      <c r="B31" s="30" t="s">
        <v>227</v>
      </c>
    </row>
    <row r="32" spans="1:2" x14ac:dyDescent="0.2">
      <c r="A32" s="114"/>
    </row>
    <row r="33" spans="1:2" ht="15" customHeight="1" x14ac:dyDescent="0.2">
      <c r="A33" s="116" t="s">
        <v>21</v>
      </c>
      <c r="B33" s="23" t="s">
        <v>228</v>
      </c>
    </row>
    <row r="34" spans="1:2" ht="15" customHeight="1" x14ac:dyDescent="0.2">
      <c r="A34" s="114"/>
      <c r="B34" s="23" t="s">
        <v>229</v>
      </c>
    </row>
    <row r="35" spans="1:2" x14ac:dyDescent="0.2">
      <c r="A35" s="114"/>
    </row>
    <row r="36" spans="1:2" ht="15" customHeight="1" x14ac:dyDescent="0.2">
      <c r="A36" s="116" t="s">
        <v>23</v>
      </c>
      <c r="B36" s="27" t="s">
        <v>230</v>
      </c>
    </row>
    <row r="37" spans="1:2" ht="15" customHeight="1" x14ac:dyDescent="0.2">
      <c r="A37" s="114"/>
      <c r="B37" s="27" t="s">
        <v>231</v>
      </c>
    </row>
    <row r="38" spans="1:2" ht="15" customHeight="1" x14ac:dyDescent="0.2">
      <c r="A38" s="114"/>
      <c r="B38" s="31" t="s">
        <v>232</v>
      </c>
    </row>
    <row r="39" spans="1:2" ht="15" customHeight="1" x14ac:dyDescent="0.2">
      <c r="A39" s="114"/>
      <c r="B39" s="27" t="s">
        <v>233</v>
      </c>
    </row>
    <row r="40" spans="1:2" ht="15" customHeight="1" x14ac:dyDescent="0.2">
      <c r="A40" s="114"/>
      <c r="B40" s="27" t="s">
        <v>234</v>
      </c>
    </row>
    <row r="41" spans="1:2" ht="15" customHeight="1" x14ac:dyDescent="0.2">
      <c r="A41" s="114"/>
      <c r="B41" s="27" t="s">
        <v>235</v>
      </c>
    </row>
    <row r="42" spans="1:2" x14ac:dyDescent="0.2">
      <c r="A42" s="114"/>
    </row>
    <row r="43" spans="1:2" ht="15" customHeight="1" x14ac:dyDescent="0.2">
      <c r="A43" s="116" t="s">
        <v>25</v>
      </c>
      <c r="B43" s="27" t="s">
        <v>236</v>
      </c>
    </row>
    <row r="44" spans="1:2" ht="15" customHeight="1" x14ac:dyDescent="0.2">
      <c r="A44" s="114"/>
      <c r="B44" s="27" t="s">
        <v>237</v>
      </c>
    </row>
    <row r="45" spans="1:2" ht="15" customHeight="1" x14ac:dyDescent="0.2">
      <c r="A45" s="114"/>
      <c r="B45" s="31" t="s">
        <v>238</v>
      </c>
    </row>
    <row r="46" spans="1:2" ht="15" customHeight="1" x14ac:dyDescent="0.2">
      <c r="A46" s="114"/>
      <c r="B46" s="27" t="s">
        <v>239</v>
      </c>
    </row>
    <row r="47" spans="1:2" ht="15" customHeight="1" x14ac:dyDescent="0.2">
      <c r="A47" s="114"/>
      <c r="B47" s="27" t="s">
        <v>240</v>
      </c>
    </row>
    <row r="48" spans="1:2" ht="15" customHeight="1" x14ac:dyDescent="0.2">
      <c r="A48" s="114"/>
      <c r="B48" s="27" t="s">
        <v>241</v>
      </c>
    </row>
    <row r="49" spans="1:2" x14ac:dyDescent="0.2">
      <c r="A49" s="114"/>
    </row>
    <row r="50" spans="1:2" ht="25.5" customHeight="1" x14ac:dyDescent="0.2">
      <c r="A50" s="116" t="s">
        <v>27</v>
      </c>
      <c r="B50" s="25" t="s">
        <v>242</v>
      </c>
    </row>
    <row r="51" spans="1:2" x14ac:dyDescent="0.2">
      <c r="A51" s="114"/>
    </row>
    <row r="52" spans="1:2" ht="15" customHeight="1" x14ac:dyDescent="0.2">
      <c r="A52" s="116" t="s">
        <v>29</v>
      </c>
      <c r="B52" s="27" t="s">
        <v>243</v>
      </c>
    </row>
    <row r="53" spans="1:2" x14ac:dyDescent="0.2">
      <c r="A53" s="114"/>
    </row>
    <row r="54" spans="1:2" ht="15" customHeight="1" x14ac:dyDescent="0.2">
      <c r="A54" s="116" t="s">
        <v>31</v>
      </c>
      <c r="B54" s="28" t="s">
        <v>244</v>
      </c>
    </row>
    <row r="55" spans="1:2" ht="15" customHeight="1" x14ac:dyDescent="0.2">
      <c r="A55" s="114"/>
      <c r="B55" s="28" t="s">
        <v>245</v>
      </c>
    </row>
    <row r="56" spans="1:2" ht="15" customHeight="1" x14ac:dyDescent="0.2">
      <c r="A56" s="114"/>
      <c r="B56" s="28" t="s">
        <v>246</v>
      </c>
    </row>
    <row r="57" spans="1:2" ht="15" customHeight="1" x14ac:dyDescent="0.2">
      <c r="A57" s="114"/>
      <c r="B57" s="28" t="s">
        <v>247</v>
      </c>
    </row>
    <row r="58" spans="1:2" ht="15" customHeight="1" x14ac:dyDescent="0.2">
      <c r="A58" s="114"/>
      <c r="B58" s="28" t="s">
        <v>248</v>
      </c>
    </row>
    <row r="59" spans="1:2" x14ac:dyDescent="0.2">
      <c r="A59" s="114"/>
    </row>
    <row r="60" spans="1:2" ht="15" customHeight="1" x14ac:dyDescent="0.2">
      <c r="A60" s="116" t="s">
        <v>33</v>
      </c>
      <c r="B60" s="23" t="s">
        <v>249</v>
      </c>
    </row>
    <row r="61" spans="1:2" x14ac:dyDescent="0.2">
      <c r="A61" s="114"/>
      <c r="B61" s="23"/>
    </row>
    <row r="62" spans="1:2" ht="15" customHeight="1" x14ac:dyDescent="0.2">
      <c r="A62" s="11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F222"/>
  <sheetViews>
    <sheetView zoomScaleNormal="100" workbookViewId="0">
      <selection sqref="A1:E22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5" width="19.85546875" style="38" customWidth="1"/>
    <col min="6" max="16384" width="9.140625" style="38"/>
  </cols>
  <sheetData>
    <row r="1" spans="1:5" s="44" customFormat="1" ht="18.95" customHeight="1" x14ac:dyDescent="0.25">
      <c r="A1" s="161" t="str">
        <f>ESF!A1</f>
        <v xml:space="preserve">INSTITUTO MUNICIPAL DE PLANEACION DEL MUNICIPIO DE SALAMANCA GUANAJUATO    </v>
      </c>
      <c r="B1" s="161"/>
      <c r="C1" s="161"/>
      <c r="D1" s="34" t="s">
        <v>0</v>
      </c>
      <c r="E1" s="43">
        <f>'Notas a los Edos Financieros'!D1</f>
        <v>2023</v>
      </c>
    </row>
    <row r="2" spans="1:5" s="35" customFormat="1" ht="18.95" customHeight="1" x14ac:dyDescent="0.25">
      <c r="A2" s="161" t="s">
        <v>250</v>
      </c>
      <c r="B2" s="161"/>
      <c r="C2" s="161"/>
      <c r="D2" s="34" t="s">
        <v>2</v>
      </c>
      <c r="E2" s="43" t="s">
        <v>649</v>
      </c>
    </row>
    <row r="3" spans="1:5" s="35" customFormat="1" ht="18.95" customHeight="1" x14ac:dyDescent="0.25">
      <c r="A3" s="161" t="str">
        <f>ESF!A3</f>
        <v>Correspondiente del 01 de Enero al 31 de Diciembre de 2023</v>
      </c>
      <c r="B3" s="161"/>
      <c r="C3" s="161"/>
      <c r="D3" s="34" t="s">
        <v>3</v>
      </c>
      <c r="E3" s="43" t="str">
        <f>'Notas a los Edos Financieros'!D3</f>
        <v>Cuenta Pública</v>
      </c>
    </row>
    <row r="4" spans="1:5" x14ac:dyDescent="0.2">
      <c r="A4" s="36" t="s">
        <v>65</v>
      </c>
      <c r="B4" s="37"/>
      <c r="C4" s="37"/>
      <c r="D4" s="37"/>
      <c r="E4" s="37"/>
    </row>
    <row r="6" spans="1:5" x14ac:dyDescent="0.2">
      <c r="A6" s="62" t="s">
        <v>251</v>
      </c>
      <c r="B6" s="62"/>
      <c r="C6" s="62"/>
      <c r="D6" s="62"/>
      <c r="E6" s="62"/>
    </row>
    <row r="7" spans="1:5" x14ac:dyDescent="0.2">
      <c r="A7" s="63" t="s">
        <v>67</v>
      </c>
      <c r="B7" s="63" t="s">
        <v>68</v>
      </c>
      <c r="C7" s="63" t="s">
        <v>69</v>
      </c>
      <c r="D7" s="63" t="s">
        <v>252</v>
      </c>
      <c r="E7" s="63"/>
    </row>
    <row r="8" spans="1:5" x14ac:dyDescent="0.2">
      <c r="A8" s="65">
        <v>4100</v>
      </c>
      <c r="B8" s="66" t="s">
        <v>38</v>
      </c>
      <c r="C8" s="69">
        <v>0</v>
      </c>
      <c r="D8" s="66"/>
      <c r="E8" s="64"/>
    </row>
    <row r="9" spans="1:5" x14ac:dyDescent="0.2">
      <c r="A9" s="65">
        <v>4110</v>
      </c>
      <c r="B9" s="66" t="s">
        <v>253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254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255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256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257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258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259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260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261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262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263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264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265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266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267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268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269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270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271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272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273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274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275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276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277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278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278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279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280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281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282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283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284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285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286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287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288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289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290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291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292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293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294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295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296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297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298</v>
      </c>
      <c r="B56" s="62"/>
      <c r="C56" s="62"/>
      <c r="D56" s="62"/>
      <c r="E56" s="62"/>
    </row>
    <row r="57" spans="1:5" x14ac:dyDescent="0.2">
      <c r="A57" s="63" t="s">
        <v>67</v>
      </c>
      <c r="B57" s="63" t="s">
        <v>68</v>
      </c>
      <c r="C57" s="63" t="s">
        <v>69</v>
      </c>
      <c r="D57" s="63" t="s">
        <v>252</v>
      </c>
      <c r="E57" s="63"/>
    </row>
    <row r="58" spans="1:5" ht="33.75" x14ac:dyDescent="0.2">
      <c r="A58" s="65">
        <v>4200</v>
      </c>
      <c r="B58" s="67" t="s">
        <v>299</v>
      </c>
      <c r="C58" s="69">
        <v>6265422.54</v>
      </c>
      <c r="D58" s="66"/>
      <c r="E58" s="64"/>
    </row>
    <row r="59" spans="1:5" ht="22.5" x14ac:dyDescent="0.2">
      <c r="A59" s="65">
        <v>4210</v>
      </c>
      <c r="B59" s="67" t="s">
        <v>300</v>
      </c>
      <c r="C59" s="69">
        <v>0</v>
      </c>
      <c r="D59" s="66"/>
      <c r="E59" s="64"/>
    </row>
    <row r="60" spans="1:5" x14ac:dyDescent="0.2">
      <c r="A60" s="65">
        <v>4211</v>
      </c>
      <c r="B60" s="66" t="s">
        <v>301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302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303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304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305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306</v>
      </c>
      <c r="C65" s="69">
        <v>6265422.54</v>
      </c>
      <c r="D65" s="66"/>
      <c r="E65" s="64"/>
    </row>
    <row r="66" spans="1:5" x14ac:dyDescent="0.2">
      <c r="A66" s="65">
        <v>4221</v>
      </c>
      <c r="B66" s="66" t="s">
        <v>307</v>
      </c>
      <c r="C66" s="69">
        <v>6265422.54</v>
      </c>
      <c r="D66" s="66"/>
      <c r="E66" s="64"/>
    </row>
    <row r="67" spans="1:5" x14ac:dyDescent="0.2">
      <c r="A67" s="65">
        <v>4223</v>
      </c>
      <c r="B67" s="66" t="s">
        <v>308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309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310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311</v>
      </c>
      <c r="B71" s="62"/>
      <c r="C71" s="62"/>
      <c r="D71" s="62"/>
      <c r="E71" s="62"/>
    </row>
    <row r="72" spans="1:5" x14ac:dyDescent="0.2">
      <c r="A72" s="63" t="s">
        <v>67</v>
      </c>
      <c r="B72" s="63" t="s">
        <v>68</v>
      </c>
      <c r="C72" s="63" t="s">
        <v>69</v>
      </c>
      <c r="D72" s="63" t="s">
        <v>181</v>
      </c>
      <c r="E72" s="63" t="s">
        <v>84</v>
      </c>
    </row>
    <row r="73" spans="1:5" x14ac:dyDescent="0.2">
      <c r="A73" s="68">
        <v>4300</v>
      </c>
      <c r="B73" s="66" t="s">
        <v>42</v>
      </c>
      <c r="C73" s="69">
        <v>0</v>
      </c>
      <c r="D73" s="66"/>
      <c r="E73" s="66"/>
    </row>
    <row r="74" spans="1:5" x14ac:dyDescent="0.2">
      <c r="A74" s="68">
        <v>4310</v>
      </c>
      <c r="B74" s="66" t="s">
        <v>312</v>
      </c>
      <c r="C74" s="69">
        <v>0</v>
      </c>
      <c r="D74" s="66"/>
      <c r="E74" s="66"/>
    </row>
    <row r="75" spans="1:5" x14ac:dyDescent="0.2">
      <c r="A75" s="68">
        <v>4311</v>
      </c>
      <c r="B75" s="66" t="s">
        <v>313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314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315</v>
      </c>
      <c r="C77" s="69">
        <v>0</v>
      </c>
      <c r="D77" s="66"/>
      <c r="E77" s="66"/>
    </row>
    <row r="78" spans="1:5" x14ac:dyDescent="0.2">
      <c r="A78" s="68">
        <v>4321</v>
      </c>
      <c r="B78" s="66" t="s">
        <v>316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317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318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319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320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321</v>
      </c>
      <c r="C83" s="69">
        <v>0</v>
      </c>
      <c r="D83" s="66"/>
      <c r="E83" s="66"/>
    </row>
    <row r="84" spans="1:5" x14ac:dyDescent="0.2">
      <c r="A84" s="68">
        <v>4331</v>
      </c>
      <c r="B84" s="66" t="s">
        <v>321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322</v>
      </c>
      <c r="C85" s="69">
        <v>0</v>
      </c>
      <c r="D85" s="66"/>
      <c r="E85" s="66"/>
    </row>
    <row r="86" spans="1:5" x14ac:dyDescent="0.2">
      <c r="A86" s="68">
        <v>4341</v>
      </c>
      <c r="B86" s="66" t="s">
        <v>322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323</v>
      </c>
      <c r="C87" s="69">
        <v>0</v>
      </c>
      <c r="D87" s="66"/>
      <c r="E87" s="66"/>
    </row>
    <row r="88" spans="1:5" x14ac:dyDescent="0.2">
      <c r="A88" s="68">
        <v>4392</v>
      </c>
      <c r="B88" s="66" t="s">
        <v>324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325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326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327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328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329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323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330</v>
      </c>
      <c r="B96" s="62"/>
      <c r="C96" s="62"/>
      <c r="D96" s="62"/>
      <c r="E96" s="62"/>
    </row>
    <row r="97" spans="1:5" x14ac:dyDescent="0.2">
      <c r="A97" s="63" t="s">
        <v>67</v>
      </c>
      <c r="B97" s="63" t="s">
        <v>68</v>
      </c>
      <c r="C97" s="63" t="s">
        <v>69</v>
      </c>
      <c r="D97" s="63" t="s">
        <v>331</v>
      </c>
      <c r="E97" s="63" t="s">
        <v>84</v>
      </c>
    </row>
    <row r="98" spans="1:5" x14ac:dyDescent="0.2">
      <c r="A98" s="68">
        <v>5000</v>
      </c>
      <c r="B98" s="66" t="s">
        <v>44</v>
      </c>
      <c r="C98" s="69">
        <v>0</v>
      </c>
      <c r="D98" s="70" t="str">
        <f>IFERROR(C98/C98,"")</f>
        <v/>
      </c>
      <c r="E98" s="66"/>
    </row>
    <row r="99" spans="1:5" x14ac:dyDescent="0.2">
      <c r="A99" s="68">
        <v>5100</v>
      </c>
      <c r="B99" s="66" t="s">
        <v>332</v>
      </c>
      <c r="C99" s="69">
        <v>6106303.3600000003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333</v>
      </c>
      <c r="C100" s="69">
        <v>4176588.5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334</v>
      </c>
      <c r="C101" s="69">
        <v>3394585.09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335</v>
      </c>
      <c r="C102" s="69">
        <v>46690.76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336</v>
      </c>
      <c r="C103" s="69">
        <v>459593.57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337</v>
      </c>
      <c r="C104" s="69">
        <v>137114.96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338</v>
      </c>
      <c r="C105" s="69">
        <v>138604.12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339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340</v>
      </c>
      <c r="C107" s="69">
        <v>220866.05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341</v>
      </c>
      <c r="C108" s="69">
        <v>105770.64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342</v>
      </c>
      <c r="C109" s="69">
        <v>43521.65</v>
      </c>
      <c r="D109" s="70">
        <f t="shared" si="0"/>
        <v>1</v>
      </c>
      <c r="E109" s="66"/>
    </row>
    <row r="110" spans="1:5" x14ac:dyDescent="0.2">
      <c r="A110" s="68">
        <v>5123</v>
      </c>
      <c r="B110" s="66" t="s">
        <v>343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344</v>
      </c>
      <c r="C111" s="69">
        <v>11651.6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345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346</v>
      </c>
      <c r="C113" s="69">
        <v>19482.060000000001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347</v>
      </c>
      <c r="C114" s="69">
        <v>10464.07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348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349</v>
      </c>
      <c r="C116" s="69">
        <v>29976.03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350</v>
      </c>
      <c r="C117" s="69">
        <v>1708848.81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351</v>
      </c>
      <c r="C118" s="69">
        <v>20503.009999999998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352</v>
      </c>
      <c r="C119" s="69">
        <v>6844</v>
      </c>
      <c r="D119" s="70">
        <f t="shared" si="0"/>
        <v>1</v>
      </c>
      <c r="E119" s="66"/>
    </row>
    <row r="120" spans="1:5" x14ac:dyDescent="0.2">
      <c r="A120" s="68">
        <v>5133</v>
      </c>
      <c r="B120" s="66" t="s">
        <v>353</v>
      </c>
      <c r="C120" s="69">
        <v>1149917.02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354</v>
      </c>
      <c r="C121" s="69">
        <v>22239.87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355</v>
      </c>
      <c r="C122" s="69">
        <v>71413.36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356</v>
      </c>
      <c r="C123" s="69">
        <v>46960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357</v>
      </c>
      <c r="C124" s="69">
        <v>38390.550000000003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358</v>
      </c>
      <c r="C125" s="69">
        <v>209073</v>
      </c>
      <c r="D125" s="70">
        <f t="shared" si="0"/>
        <v>1</v>
      </c>
      <c r="E125" s="66"/>
    </row>
    <row r="126" spans="1:5" x14ac:dyDescent="0.2">
      <c r="A126" s="68">
        <v>5139</v>
      </c>
      <c r="B126" s="66" t="s">
        <v>359</v>
      </c>
      <c r="C126" s="69">
        <v>25000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360</v>
      </c>
      <c r="C127" s="69">
        <v>0</v>
      </c>
      <c r="D127" s="70" t="str">
        <f t="shared" si="0"/>
        <v/>
      </c>
      <c r="E127" s="66"/>
    </row>
    <row r="128" spans="1:5" x14ac:dyDescent="0.2">
      <c r="A128" s="68">
        <v>5210</v>
      </c>
      <c r="B128" s="66" t="s">
        <v>361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362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363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364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365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366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308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367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368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369</v>
      </c>
      <c r="C137" s="69">
        <v>0</v>
      </c>
      <c r="D137" s="70" t="str">
        <f t="shared" si="0"/>
        <v/>
      </c>
      <c r="E137" s="66"/>
    </row>
    <row r="138" spans="1:5" x14ac:dyDescent="0.2">
      <c r="A138" s="68">
        <v>5241</v>
      </c>
      <c r="B138" s="66" t="s">
        <v>370</v>
      </c>
      <c r="C138" s="69">
        <v>0</v>
      </c>
      <c r="D138" s="70" t="str">
        <f t="shared" si="0"/>
        <v/>
      </c>
      <c r="E138" s="66"/>
    </row>
    <row r="139" spans="1:5" x14ac:dyDescent="0.2">
      <c r="A139" s="68">
        <v>5242</v>
      </c>
      <c r="B139" s="66" t="s">
        <v>371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372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373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309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374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375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376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377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378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379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380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381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382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383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384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385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386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387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388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389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390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391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301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392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393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302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394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395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303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396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397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398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399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400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401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402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403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404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405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406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407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408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408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409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410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411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412</v>
      </c>
      <c r="C185" s="69">
        <v>307067.5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413</v>
      </c>
      <c r="C186" s="69">
        <v>0</v>
      </c>
      <c r="D186" s="70" t="str">
        <f t="shared" si="1"/>
        <v/>
      </c>
      <c r="E186" s="66"/>
    </row>
    <row r="187" spans="1:5" x14ac:dyDescent="0.2">
      <c r="A187" s="68">
        <v>5511</v>
      </c>
      <c r="B187" s="66" t="s">
        <v>414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415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416</v>
      </c>
      <c r="C189" s="69">
        <v>0</v>
      </c>
      <c r="D189" s="70" t="str">
        <f t="shared" si="1"/>
        <v/>
      </c>
      <c r="E189" s="66"/>
    </row>
    <row r="190" spans="1:5" x14ac:dyDescent="0.2">
      <c r="A190" s="68">
        <v>5514</v>
      </c>
      <c r="B190" s="66" t="s">
        <v>417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418</v>
      </c>
      <c r="C191" s="69">
        <v>307067.5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419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420</v>
      </c>
      <c r="C193" s="69">
        <v>0</v>
      </c>
      <c r="D193" s="70" t="str">
        <f t="shared" si="1"/>
        <v/>
      </c>
      <c r="E193" s="66"/>
    </row>
    <row r="194" spans="1:5" x14ac:dyDescent="0.2">
      <c r="A194" s="68">
        <v>5518</v>
      </c>
      <c r="B194" s="66" t="s">
        <v>421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422</v>
      </c>
      <c r="C195" s="69">
        <v>0</v>
      </c>
      <c r="D195" s="70" t="str">
        <f t="shared" si="1"/>
        <v/>
      </c>
      <c r="E195" s="66"/>
    </row>
    <row r="196" spans="1:5" x14ac:dyDescent="0.2">
      <c r="A196" s="68">
        <v>5521</v>
      </c>
      <c r="B196" s="66" t="s">
        <v>423</v>
      </c>
      <c r="C196" s="69">
        <v>0</v>
      </c>
      <c r="D196" s="70" t="str">
        <f t="shared" si="1"/>
        <v/>
      </c>
      <c r="E196" s="66"/>
    </row>
    <row r="197" spans="1:5" x14ac:dyDescent="0.2">
      <c r="A197" s="68">
        <v>5522</v>
      </c>
      <c r="B197" s="66" t="s">
        <v>424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425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426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427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428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429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430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431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432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433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434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435</v>
      </c>
      <c r="C208" s="69">
        <v>0</v>
      </c>
      <c r="D208" s="70" t="str">
        <f t="shared" si="1"/>
        <v/>
      </c>
      <c r="E208" s="66"/>
    </row>
    <row r="209" spans="1:6" x14ac:dyDescent="0.2">
      <c r="A209" s="68">
        <v>5595</v>
      </c>
      <c r="B209" s="66" t="s">
        <v>436</v>
      </c>
      <c r="C209" s="69">
        <v>0</v>
      </c>
      <c r="D209" s="70" t="str">
        <f t="shared" si="1"/>
        <v/>
      </c>
      <c r="E209" s="66"/>
    </row>
    <row r="210" spans="1:6" x14ac:dyDescent="0.2">
      <c r="A210" s="68">
        <v>5596</v>
      </c>
      <c r="B210" s="66" t="s">
        <v>327</v>
      </c>
      <c r="C210" s="69">
        <v>0</v>
      </c>
      <c r="D210" s="70" t="str">
        <f t="shared" si="1"/>
        <v/>
      </c>
      <c r="E210" s="66"/>
    </row>
    <row r="211" spans="1:6" x14ac:dyDescent="0.2">
      <c r="A211" s="68">
        <v>5597</v>
      </c>
      <c r="B211" s="66" t="s">
        <v>437</v>
      </c>
      <c r="C211" s="69">
        <v>0</v>
      </c>
      <c r="D211" s="70" t="str">
        <f t="shared" si="1"/>
        <v/>
      </c>
      <c r="E211" s="66"/>
    </row>
    <row r="212" spans="1:6" x14ac:dyDescent="0.2">
      <c r="A212" s="68">
        <v>5598</v>
      </c>
      <c r="B212" s="66" t="s">
        <v>438</v>
      </c>
      <c r="C212" s="69">
        <v>0</v>
      </c>
      <c r="D212" s="70" t="str">
        <f t="shared" si="1"/>
        <v/>
      </c>
      <c r="E212" s="66"/>
    </row>
    <row r="213" spans="1:6" x14ac:dyDescent="0.2">
      <c r="A213" s="68">
        <v>5599</v>
      </c>
      <c r="B213" s="66" t="s">
        <v>439</v>
      </c>
      <c r="C213" s="69">
        <v>0</v>
      </c>
      <c r="D213" s="70" t="str">
        <f t="shared" si="1"/>
        <v/>
      </c>
      <c r="E213" s="66"/>
    </row>
    <row r="214" spans="1:6" x14ac:dyDescent="0.2">
      <c r="A214" s="68">
        <v>5600</v>
      </c>
      <c r="B214" s="66" t="s">
        <v>440</v>
      </c>
      <c r="C214" s="69">
        <v>0</v>
      </c>
      <c r="D214" s="70" t="str">
        <f t="shared" si="1"/>
        <v/>
      </c>
      <c r="E214" s="66"/>
    </row>
    <row r="215" spans="1:6" x14ac:dyDescent="0.2">
      <c r="A215" s="68">
        <v>5610</v>
      </c>
      <c r="B215" s="66" t="s">
        <v>441</v>
      </c>
      <c r="C215" s="69">
        <v>0</v>
      </c>
      <c r="D215" s="70" t="str">
        <f t="shared" si="1"/>
        <v/>
      </c>
      <c r="E215" s="66"/>
    </row>
    <row r="216" spans="1:6" x14ac:dyDescent="0.2">
      <c r="A216" s="68">
        <v>5611</v>
      </c>
      <c r="B216" s="66" t="s">
        <v>442</v>
      </c>
      <c r="C216" s="69">
        <v>0</v>
      </c>
      <c r="D216" s="70" t="str">
        <f t="shared" si="1"/>
        <v/>
      </c>
      <c r="E216" s="66"/>
    </row>
    <row r="218" spans="1:6" x14ac:dyDescent="0.2">
      <c r="B218" s="38" t="s">
        <v>63</v>
      </c>
    </row>
    <row r="221" spans="1:6" ht="11.25" customHeight="1" x14ac:dyDescent="0.2">
      <c r="B221" s="160" t="s">
        <v>650</v>
      </c>
      <c r="C221" s="160"/>
      <c r="D221" s="160"/>
      <c r="E221" s="181"/>
      <c r="F221" s="181"/>
    </row>
    <row r="222" spans="1:6" x14ac:dyDescent="0.2">
      <c r="B222" s="160"/>
      <c r="C222" s="160"/>
      <c r="D222" s="160"/>
      <c r="E222" s="181"/>
      <c r="F222" s="18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221:D222"/>
  </mergeCells>
  <pageMargins left="0.7" right="0.7" top="0.75" bottom="0.75" header="0.3" footer="0.3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C37"/>
  <sheetViews>
    <sheetView topLeftCell="A6" zoomScaleNormal="100" zoomScaleSheetLayoutView="110" workbookViewId="0">
      <selection activeCell="B34" sqref="B34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203</v>
      </c>
      <c r="B2" s="24" t="s">
        <v>204</v>
      </c>
    </row>
    <row r="3" spans="1:2" x14ac:dyDescent="0.2">
      <c r="A3" s="32"/>
      <c r="B3" s="4"/>
    </row>
    <row r="4" spans="1:2" ht="15" customHeight="1" x14ac:dyDescent="0.2">
      <c r="A4" s="113" t="s">
        <v>37</v>
      </c>
      <c r="B4" s="27" t="s">
        <v>205</v>
      </c>
    </row>
    <row r="5" spans="1:2" ht="15" customHeight="1" x14ac:dyDescent="0.2">
      <c r="A5" s="114"/>
      <c r="B5" s="27" t="s">
        <v>206</v>
      </c>
    </row>
    <row r="6" spans="1:2" ht="15" customHeight="1" x14ac:dyDescent="0.2">
      <c r="A6" s="114"/>
      <c r="B6" s="27" t="s">
        <v>443</v>
      </c>
    </row>
    <row r="7" spans="1:2" ht="15" customHeight="1" x14ac:dyDescent="0.2">
      <c r="A7" s="114"/>
      <c r="B7" s="27" t="s">
        <v>243</v>
      </c>
    </row>
    <row r="8" spans="1:2" ht="15" customHeight="1" x14ac:dyDescent="0.2">
      <c r="A8" s="114"/>
    </row>
    <row r="9" spans="1:2" ht="15" customHeight="1" x14ac:dyDescent="0.2">
      <c r="A9" s="113" t="s">
        <v>39</v>
      </c>
      <c r="B9" s="25" t="s">
        <v>444</v>
      </c>
    </row>
    <row r="10" spans="1:2" ht="15" customHeight="1" x14ac:dyDescent="0.2">
      <c r="A10" s="114"/>
      <c r="B10" s="33" t="s">
        <v>243</v>
      </c>
    </row>
    <row r="11" spans="1:2" ht="15" customHeight="1" x14ac:dyDescent="0.2">
      <c r="A11" s="114"/>
    </row>
    <row r="12" spans="1:2" ht="15" customHeight="1" x14ac:dyDescent="0.2">
      <c r="A12" s="113" t="s">
        <v>41</v>
      </c>
      <c r="B12" s="25" t="s">
        <v>444</v>
      </c>
    </row>
    <row r="13" spans="1:2" ht="22.5" x14ac:dyDescent="0.2">
      <c r="A13" s="114"/>
      <c r="B13" s="25" t="s">
        <v>445</v>
      </c>
    </row>
    <row r="14" spans="1:2" ht="15" customHeight="1" x14ac:dyDescent="0.2">
      <c r="A14" s="114"/>
      <c r="B14" s="33" t="s">
        <v>243</v>
      </c>
    </row>
    <row r="15" spans="1:2" ht="15" customHeight="1" x14ac:dyDescent="0.2">
      <c r="A15" s="114"/>
    </row>
    <row r="16" spans="1:2" ht="15" customHeight="1" x14ac:dyDescent="0.2">
      <c r="A16" s="114"/>
    </row>
    <row r="17" spans="1:2" ht="15" customHeight="1" x14ac:dyDescent="0.2">
      <c r="A17" s="11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F33"/>
  <sheetViews>
    <sheetView workbookViewId="0">
      <selection sqref="A1:F34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85546875" style="47" customWidth="1"/>
    <col min="6" max="16384" width="9.140625" style="47"/>
  </cols>
  <sheetData>
    <row r="1" spans="1:5" ht="18.95" customHeight="1" x14ac:dyDescent="0.2">
      <c r="A1" s="162" t="str">
        <f>ESF!A1</f>
        <v xml:space="preserve">INSTITUTO MUNICIPAL DE PLANEACION DEL MUNICIPIO DE SALAMANCA GUANAJUATO    </v>
      </c>
      <c r="B1" s="162"/>
      <c r="C1" s="162"/>
      <c r="D1" s="45" t="s">
        <v>0</v>
      </c>
      <c r="E1" s="46">
        <f>'Notas a los Edos Financieros'!D1</f>
        <v>2023</v>
      </c>
    </row>
    <row r="2" spans="1:5" ht="18.95" customHeight="1" x14ac:dyDescent="0.2">
      <c r="A2" s="162" t="s">
        <v>448</v>
      </c>
      <c r="B2" s="162"/>
      <c r="C2" s="162"/>
      <c r="D2" s="45" t="s">
        <v>2</v>
      </c>
      <c r="E2" s="46" t="s">
        <v>649</v>
      </c>
    </row>
    <row r="3" spans="1:5" ht="18.95" customHeight="1" x14ac:dyDescent="0.2">
      <c r="A3" s="162" t="str">
        <f>ESF!A3</f>
        <v>Correspondiente del 01 de Enero al 31 de Diciembre de 2023</v>
      </c>
      <c r="B3" s="162"/>
      <c r="C3" s="162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449</v>
      </c>
      <c r="B6" s="49"/>
      <c r="C6" s="49"/>
      <c r="D6" s="49"/>
      <c r="E6" s="49"/>
    </row>
    <row r="7" spans="1:5" x14ac:dyDescent="0.2">
      <c r="A7" s="50" t="s">
        <v>67</v>
      </c>
      <c r="B7" s="50" t="s">
        <v>68</v>
      </c>
      <c r="C7" s="50" t="s">
        <v>69</v>
      </c>
      <c r="D7" s="50" t="s">
        <v>70</v>
      </c>
      <c r="E7" s="50" t="s">
        <v>181</v>
      </c>
    </row>
    <row r="8" spans="1:5" x14ac:dyDescent="0.2">
      <c r="A8" s="51">
        <v>3110</v>
      </c>
      <c r="B8" s="47" t="s">
        <v>302</v>
      </c>
      <c r="C8" s="52">
        <v>0</v>
      </c>
    </row>
    <row r="9" spans="1:5" x14ac:dyDescent="0.2">
      <c r="A9" s="51">
        <v>3120</v>
      </c>
      <c r="B9" s="47" t="s">
        <v>450</v>
      </c>
      <c r="C9" s="52">
        <v>0</v>
      </c>
    </row>
    <row r="10" spans="1:5" x14ac:dyDescent="0.2">
      <c r="A10" s="51">
        <v>3130</v>
      </c>
      <c r="B10" s="47" t="s">
        <v>451</v>
      </c>
      <c r="C10" s="52">
        <v>0</v>
      </c>
    </row>
    <row r="12" spans="1:5" x14ac:dyDescent="0.2">
      <c r="A12" s="49" t="s">
        <v>452</v>
      </c>
      <c r="B12" s="49"/>
      <c r="C12" s="49"/>
      <c r="D12" s="49"/>
      <c r="E12" s="49"/>
    </row>
    <row r="13" spans="1:5" x14ac:dyDescent="0.2">
      <c r="A13" s="50" t="s">
        <v>67</v>
      </c>
      <c r="B13" s="50" t="s">
        <v>68</v>
      </c>
      <c r="C13" s="50" t="s">
        <v>69</v>
      </c>
      <c r="D13" s="50" t="s">
        <v>453</v>
      </c>
      <c r="E13" s="50"/>
    </row>
    <row r="14" spans="1:5" x14ac:dyDescent="0.2">
      <c r="A14" s="51">
        <v>3210</v>
      </c>
      <c r="B14" s="47" t="s">
        <v>454</v>
      </c>
      <c r="C14" s="52">
        <v>1429831.9</v>
      </c>
    </row>
    <row r="15" spans="1:5" x14ac:dyDescent="0.2">
      <c r="A15" s="51">
        <v>3220</v>
      </c>
      <c r="B15" s="47" t="s">
        <v>455</v>
      </c>
      <c r="C15" s="52">
        <v>0</v>
      </c>
    </row>
    <row r="16" spans="1:5" x14ac:dyDescent="0.2">
      <c r="A16" s="51">
        <v>3230</v>
      </c>
      <c r="B16" s="47" t="s">
        <v>456</v>
      </c>
      <c r="C16" s="52">
        <v>0</v>
      </c>
    </row>
    <row r="17" spans="1:6" x14ac:dyDescent="0.2">
      <c r="A17" s="51">
        <v>3231</v>
      </c>
      <c r="B17" s="47" t="s">
        <v>457</v>
      </c>
      <c r="C17" s="52">
        <v>0</v>
      </c>
    </row>
    <row r="18" spans="1:6" x14ac:dyDescent="0.2">
      <c r="A18" s="51">
        <v>3232</v>
      </c>
      <c r="B18" s="47" t="s">
        <v>458</v>
      </c>
      <c r="C18" s="52">
        <v>0</v>
      </c>
    </row>
    <row r="19" spans="1:6" x14ac:dyDescent="0.2">
      <c r="A19" s="51">
        <v>3233</v>
      </c>
      <c r="B19" s="47" t="s">
        <v>459</v>
      </c>
      <c r="C19" s="52">
        <v>0</v>
      </c>
    </row>
    <row r="20" spans="1:6" x14ac:dyDescent="0.2">
      <c r="A20" s="51">
        <v>3239</v>
      </c>
      <c r="B20" s="47" t="s">
        <v>460</v>
      </c>
      <c r="C20" s="52">
        <v>0</v>
      </c>
    </row>
    <row r="21" spans="1:6" x14ac:dyDescent="0.2">
      <c r="A21" s="51">
        <v>3240</v>
      </c>
      <c r="B21" s="47" t="s">
        <v>461</v>
      </c>
      <c r="C21" s="52">
        <v>0</v>
      </c>
    </row>
    <row r="22" spans="1:6" x14ac:dyDescent="0.2">
      <c r="A22" s="51">
        <v>3241</v>
      </c>
      <c r="B22" s="47" t="s">
        <v>462</v>
      </c>
      <c r="C22" s="52">
        <v>0</v>
      </c>
    </row>
    <row r="23" spans="1:6" x14ac:dyDescent="0.2">
      <c r="A23" s="51">
        <v>3242</v>
      </c>
      <c r="B23" s="47" t="s">
        <v>463</v>
      </c>
      <c r="C23" s="52">
        <v>0</v>
      </c>
    </row>
    <row r="24" spans="1:6" x14ac:dyDescent="0.2">
      <c r="A24" s="51">
        <v>3243</v>
      </c>
      <c r="B24" s="47" t="s">
        <v>464</v>
      </c>
      <c r="C24" s="52">
        <v>0</v>
      </c>
    </row>
    <row r="25" spans="1:6" x14ac:dyDescent="0.2">
      <c r="A25" s="51">
        <v>3250</v>
      </c>
      <c r="B25" s="47" t="s">
        <v>465</v>
      </c>
      <c r="C25" s="52">
        <v>0</v>
      </c>
    </row>
    <row r="26" spans="1:6" x14ac:dyDescent="0.2">
      <c r="A26" s="51">
        <v>3251</v>
      </c>
      <c r="B26" s="47" t="s">
        <v>466</v>
      </c>
      <c r="C26" s="52">
        <v>0</v>
      </c>
    </row>
    <row r="27" spans="1:6" x14ac:dyDescent="0.2">
      <c r="A27" s="51">
        <v>3252</v>
      </c>
      <c r="B27" s="47" t="s">
        <v>467</v>
      </c>
      <c r="C27" s="52">
        <v>0</v>
      </c>
    </row>
    <row r="29" spans="1:6" x14ac:dyDescent="0.2">
      <c r="B29" s="38" t="s">
        <v>63</v>
      </c>
    </row>
    <row r="32" spans="1:6" x14ac:dyDescent="0.2">
      <c r="B32" s="160" t="s">
        <v>650</v>
      </c>
      <c r="C32" s="160"/>
      <c r="D32" s="160"/>
      <c r="E32" s="160"/>
      <c r="F32" s="160"/>
    </row>
    <row r="33" spans="2:6" x14ac:dyDescent="0.2">
      <c r="B33" s="160"/>
      <c r="C33" s="160"/>
      <c r="D33" s="160"/>
      <c r="E33" s="160"/>
      <c r="F33" s="160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32:F33"/>
  </mergeCells>
  <pageMargins left="0.7" right="0.7" top="0.75" bottom="0.75" header="0.3" footer="0.3"/>
  <pageSetup scale="99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1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1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F139"/>
  <sheetViews>
    <sheetView topLeftCell="A86" workbookViewId="0">
      <selection activeCell="G92" sqref="G92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140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2" t="str">
        <f>ESF!A1</f>
        <v xml:space="preserve">INSTITUTO MUNICIPAL DE PLANEACION DEL MUNICIPIO DE SALAMANCA GUANAJUATO    </v>
      </c>
      <c r="B1" s="162"/>
      <c r="C1" s="162"/>
      <c r="D1" s="45" t="s">
        <v>0</v>
      </c>
      <c r="E1" s="46">
        <f>'Notas a los Edos Financieros'!D1</f>
        <v>2023</v>
      </c>
    </row>
    <row r="2" spans="1:5" s="53" customFormat="1" ht="18.95" customHeight="1" x14ac:dyDescent="0.25">
      <c r="A2" s="162" t="s">
        <v>471</v>
      </c>
      <c r="B2" s="162"/>
      <c r="C2" s="162"/>
      <c r="D2" s="45" t="s">
        <v>2</v>
      </c>
      <c r="E2" s="46" t="s">
        <v>649</v>
      </c>
    </row>
    <row r="3" spans="1:5" s="53" customFormat="1" ht="18.95" customHeight="1" x14ac:dyDescent="0.25">
      <c r="A3" s="162" t="str">
        <f>ESF!A3</f>
        <v>Correspondiente del 01 de Enero al 31 de Diciembre de 2023</v>
      </c>
      <c r="B3" s="162"/>
      <c r="C3" s="162"/>
      <c r="D3" s="45" t="s">
        <v>3</v>
      </c>
      <c r="E3" s="46" t="str">
        <f>'Notas a los Edos Financieros'!D3</f>
        <v>Cuenta Pública</v>
      </c>
    </row>
    <row r="4" spans="1:5" x14ac:dyDescent="0.2">
      <c r="A4" s="48" t="s">
        <v>65</v>
      </c>
      <c r="B4" s="49"/>
      <c r="C4" s="49"/>
      <c r="D4" s="49"/>
      <c r="E4" s="49"/>
    </row>
    <row r="6" spans="1:5" x14ac:dyDescent="0.2">
      <c r="A6" s="49" t="s">
        <v>472</v>
      </c>
      <c r="B6" s="49"/>
      <c r="C6" s="49"/>
      <c r="D6" s="49"/>
    </row>
    <row r="7" spans="1:5" x14ac:dyDescent="0.2">
      <c r="A7" s="50" t="s">
        <v>67</v>
      </c>
      <c r="B7" s="50" t="s">
        <v>473</v>
      </c>
      <c r="C7" s="124">
        <v>2023</v>
      </c>
      <c r="D7" s="124">
        <v>2022</v>
      </c>
    </row>
    <row r="8" spans="1:5" x14ac:dyDescent="0.2">
      <c r="A8" s="51">
        <v>1111</v>
      </c>
      <c r="B8" s="47" t="s">
        <v>474</v>
      </c>
      <c r="C8" s="52">
        <v>0</v>
      </c>
      <c r="D8" s="52">
        <v>0</v>
      </c>
    </row>
    <row r="9" spans="1:5" x14ac:dyDescent="0.2">
      <c r="A9" s="51">
        <v>1112</v>
      </c>
      <c r="B9" s="47" t="s">
        <v>475</v>
      </c>
      <c r="C9" s="52">
        <v>3103374.29</v>
      </c>
      <c r="D9" s="52">
        <v>1046838.49</v>
      </c>
    </row>
    <row r="10" spans="1:5" x14ac:dyDescent="0.2">
      <c r="A10" s="51">
        <v>1113</v>
      </c>
      <c r="B10" s="47" t="s">
        <v>476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71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72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477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478</v>
      </c>
      <c r="C14" s="52">
        <v>0</v>
      </c>
      <c r="D14" s="52">
        <v>0</v>
      </c>
    </row>
    <row r="15" spans="1:5" x14ac:dyDescent="0.2">
      <c r="A15" s="58">
        <v>1110</v>
      </c>
      <c r="B15" s="132" t="s">
        <v>479</v>
      </c>
      <c r="C15" s="120">
        <v>0</v>
      </c>
      <c r="D15" s="120">
        <v>0</v>
      </c>
    </row>
    <row r="18" spans="1:4" x14ac:dyDescent="0.2">
      <c r="A18" s="49" t="s">
        <v>480</v>
      </c>
      <c r="B18" s="49"/>
      <c r="C18" s="49"/>
      <c r="D18" s="49"/>
    </row>
    <row r="19" spans="1:4" x14ac:dyDescent="0.2">
      <c r="A19" s="50" t="s">
        <v>67</v>
      </c>
      <c r="B19" s="50" t="s">
        <v>473</v>
      </c>
      <c r="C19" s="124" t="s">
        <v>481</v>
      </c>
      <c r="D19" s="124" t="s">
        <v>482</v>
      </c>
    </row>
    <row r="20" spans="1:4" x14ac:dyDescent="0.2">
      <c r="A20" s="58">
        <v>1230</v>
      </c>
      <c r="B20" s="59" t="s">
        <v>120</v>
      </c>
      <c r="C20" s="120">
        <v>0</v>
      </c>
      <c r="D20" s="120">
        <v>0</v>
      </c>
    </row>
    <row r="21" spans="1:4" x14ac:dyDescent="0.2">
      <c r="A21" s="51">
        <v>1231</v>
      </c>
      <c r="B21" s="47" t="s">
        <v>121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122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123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124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125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126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127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128</v>
      </c>
      <c r="C28" s="120">
        <v>120965.19</v>
      </c>
      <c r="D28" s="120">
        <v>120965.19</v>
      </c>
    </row>
    <row r="29" spans="1:4" x14ac:dyDescent="0.2">
      <c r="A29" s="51">
        <v>1241</v>
      </c>
      <c r="B29" s="47" t="s">
        <v>129</v>
      </c>
      <c r="C29" s="52">
        <v>56339.28</v>
      </c>
      <c r="D29" s="52">
        <v>56339.28</v>
      </c>
    </row>
    <row r="30" spans="1:4" x14ac:dyDescent="0.2">
      <c r="A30" s="51">
        <v>1242</v>
      </c>
      <c r="B30" s="47" t="s">
        <v>130</v>
      </c>
      <c r="C30" s="52">
        <v>64625.91</v>
      </c>
      <c r="D30" s="52">
        <v>64625.91</v>
      </c>
    </row>
    <row r="31" spans="1:4" x14ac:dyDescent="0.2">
      <c r="A31" s="51">
        <v>1243</v>
      </c>
      <c r="B31" s="47" t="s">
        <v>131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132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133</v>
      </c>
      <c r="C33" s="52">
        <v>0</v>
      </c>
      <c r="D33" s="52">
        <v>0</v>
      </c>
    </row>
    <row r="34" spans="1:6" x14ac:dyDescent="0.2">
      <c r="A34" s="51">
        <v>1246</v>
      </c>
      <c r="B34" s="47" t="s">
        <v>134</v>
      </c>
      <c r="C34" s="52">
        <v>0</v>
      </c>
      <c r="D34" s="52">
        <v>0</v>
      </c>
    </row>
    <row r="35" spans="1:6" x14ac:dyDescent="0.2">
      <c r="A35" s="51">
        <v>1247</v>
      </c>
      <c r="B35" s="47" t="s">
        <v>135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136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140</v>
      </c>
      <c r="C37" s="120">
        <v>38153.99</v>
      </c>
      <c r="D37" s="120">
        <v>38153.99</v>
      </c>
    </row>
    <row r="38" spans="1:6" x14ac:dyDescent="0.2">
      <c r="A38" s="51">
        <v>1251</v>
      </c>
      <c r="B38" s="47" t="s">
        <v>141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142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143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144</v>
      </c>
      <c r="C41" s="52">
        <v>38153.99</v>
      </c>
      <c r="D41" s="52">
        <v>38153.99</v>
      </c>
    </row>
    <row r="42" spans="1:6" x14ac:dyDescent="0.2">
      <c r="A42" s="51">
        <v>1259</v>
      </c>
      <c r="B42" s="47" t="s">
        <v>145</v>
      </c>
      <c r="C42" s="52">
        <v>0</v>
      </c>
      <c r="D42" s="52">
        <v>0</v>
      </c>
    </row>
    <row r="43" spans="1:6" x14ac:dyDescent="0.2">
      <c r="A43" s="51"/>
      <c r="B43" s="132" t="s">
        <v>483</v>
      </c>
      <c r="C43" s="120">
        <f>C20+C28+C37</f>
        <v>159119.18</v>
      </c>
      <c r="D43" s="120">
        <f>D20+D28+D37</f>
        <v>159119.18</v>
      </c>
    </row>
    <row r="45" spans="1:6" ht="15" x14ac:dyDescent="0.25">
      <c r="A45" s="49" t="s">
        <v>484</v>
      </c>
      <c r="B45" s="49"/>
      <c r="C45" s="49"/>
      <c r="D45" s="49"/>
      <c r="F45"/>
    </row>
    <row r="46" spans="1:6" ht="15" x14ac:dyDescent="0.25">
      <c r="A46" s="50" t="s">
        <v>67</v>
      </c>
      <c r="B46" s="50" t="s">
        <v>473</v>
      </c>
      <c r="C46" s="124">
        <v>2023</v>
      </c>
      <c r="D46" s="124">
        <v>2022</v>
      </c>
      <c r="F46"/>
    </row>
    <row r="47" spans="1:6" ht="9.9499999999999993" customHeight="1" x14ac:dyDescent="0.25">
      <c r="A47" s="58">
        <v>3210</v>
      </c>
      <c r="B47" s="59" t="s">
        <v>485</v>
      </c>
      <c r="C47" s="120">
        <v>-147948.32</v>
      </c>
      <c r="D47" s="120">
        <v>1429831.9</v>
      </c>
      <c r="E47" s="139"/>
      <c r="F47"/>
    </row>
    <row r="48" spans="1:6" ht="9.9499999999999993" customHeight="1" x14ac:dyDescent="0.25">
      <c r="A48" s="51"/>
      <c r="B48" s="132" t="s">
        <v>486</v>
      </c>
      <c r="C48" s="120">
        <v>530053.5</v>
      </c>
      <c r="D48" s="120">
        <v>0</v>
      </c>
      <c r="E48" s="140"/>
      <c r="F48"/>
    </row>
    <row r="49" spans="1:6" ht="9.9499999999999993" customHeight="1" x14ac:dyDescent="0.25">
      <c r="A49" s="58">
        <v>5400</v>
      </c>
      <c r="B49" s="59" t="s">
        <v>398</v>
      </c>
      <c r="C49" s="120">
        <v>0</v>
      </c>
      <c r="D49" s="120">
        <v>0</v>
      </c>
      <c r="F49"/>
    </row>
    <row r="50" spans="1:6" ht="9.9499999999999993" customHeight="1" x14ac:dyDescent="0.25">
      <c r="A50" s="51">
        <v>5410</v>
      </c>
      <c r="B50" s="47" t="s">
        <v>487</v>
      </c>
      <c r="C50" s="52">
        <v>0</v>
      </c>
      <c r="D50" s="52">
        <v>0</v>
      </c>
      <c r="F50"/>
    </row>
    <row r="51" spans="1:6" ht="9.9499999999999993" customHeight="1" x14ac:dyDescent="0.25">
      <c r="A51" s="51">
        <v>5411</v>
      </c>
      <c r="B51" s="47" t="s">
        <v>400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488</v>
      </c>
      <c r="C52" s="52">
        <v>0</v>
      </c>
      <c r="D52" s="52">
        <v>0</v>
      </c>
      <c r="F52"/>
    </row>
    <row r="53" spans="1:6" ht="9.9499999999999993" customHeight="1" x14ac:dyDescent="0.25">
      <c r="A53" s="51">
        <v>5421</v>
      </c>
      <c r="B53" s="47" t="s">
        <v>403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489</v>
      </c>
      <c r="C54" s="52">
        <v>0</v>
      </c>
      <c r="D54" s="52">
        <v>0</v>
      </c>
      <c r="F54"/>
    </row>
    <row r="55" spans="1:6" ht="9.9499999999999993" customHeight="1" x14ac:dyDescent="0.25">
      <c r="A55" s="51">
        <v>5431</v>
      </c>
      <c r="B55" s="47" t="s">
        <v>406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490</v>
      </c>
      <c r="C56" s="52">
        <v>0</v>
      </c>
      <c r="D56" s="52">
        <v>0</v>
      </c>
      <c r="F56"/>
    </row>
    <row r="57" spans="1:6" ht="9.9499999999999993" customHeight="1" x14ac:dyDescent="0.25">
      <c r="A57" s="51">
        <v>5441</v>
      </c>
      <c r="B57" s="47" t="s">
        <v>490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491</v>
      </c>
      <c r="C58" s="52">
        <v>0</v>
      </c>
      <c r="D58" s="52">
        <v>0</v>
      </c>
      <c r="F58"/>
    </row>
    <row r="59" spans="1:6" ht="9.9499999999999993" customHeight="1" x14ac:dyDescent="0.25">
      <c r="A59" s="51">
        <v>5451</v>
      </c>
      <c r="B59" s="47" t="s">
        <v>410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411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412</v>
      </c>
      <c r="C61" s="120">
        <v>307067.5</v>
      </c>
      <c r="D61" s="120">
        <v>26868.09</v>
      </c>
      <c r="F61"/>
    </row>
    <row r="62" spans="1:6" ht="9.9499999999999993" customHeight="1" x14ac:dyDescent="0.25">
      <c r="A62" s="58">
        <v>5510</v>
      </c>
      <c r="B62" s="59" t="s">
        <v>413</v>
      </c>
      <c r="C62" s="120">
        <v>0</v>
      </c>
      <c r="D62" s="120">
        <v>0</v>
      </c>
      <c r="F62"/>
    </row>
    <row r="63" spans="1:6" ht="9.9499999999999993" customHeight="1" x14ac:dyDescent="0.25">
      <c r="A63" s="51">
        <v>5511</v>
      </c>
      <c r="B63" s="47" t="s">
        <v>414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415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416</v>
      </c>
      <c r="C65" s="52">
        <v>0</v>
      </c>
      <c r="D65" s="52">
        <v>0</v>
      </c>
      <c r="F65"/>
    </row>
    <row r="66" spans="1:6" ht="9.9499999999999993" customHeight="1" x14ac:dyDescent="0.25">
      <c r="A66" s="51">
        <v>5514</v>
      </c>
      <c r="B66" s="47" t="s">
        <v>417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418</v>
      </c>
      <c r="C67" s="52">
        <v>0</v>
      </c>
      <c r="D67" s="52">
        <v>0</v>
      </c>
      <c r="F67"/>
    </row>
    <row r="68" spans="1:6" ht="9.9499999999999993" customHeight="1" x14ac:dyDescent="0.25">
      <c r="A68" s="51">
        <v>5516</v>
      </c>
      <c r="B68" s="47" t="s">
        <v>419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420</v>
      </c>
      <c r="C69" s="52">
        <v>0</v>
      </c>
      <c r="D69" s="52">
        <v>0</v>
      </c>
      <c r="F69"/>
    </row>
    <row r="70" spans="1:6" ht="9.9499999999999993" customHeight="1" x14ac:dyDescent="0.25">
      <c r="A70" s="51">
        <v>5518</v>
      </c>
      <c r="B70" s="47" t="s">
        <v>421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422</v>
      </c>
      <c r="C71" s="120">
        <v>0</v>
      </c>
      <c r="D71" s="120">
        <v>0</v>
      </c>
      <c r="F71"/>
    </row>
    <row r="72" spans="1:6" ht="9.9499999999999993" customHeight="1" x14ac:dyDescent="0.25">
      <c r="A72" s="51">
        <v>5521</v>
      </c>
      <c r="B72" s="47" t="s">
        <v>423</v>
      </c>
      <c r="C72" s="52">
        <v>0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424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425</v>
      </c>
      <c r="C74" s="120">
        <v>0</v>
      </c>
      <c r="D74" s="120">
        <v>0</v>
      </c>
      <c r="F74"/>
    </row>
    <row r="75" spans="1:6" ht="9.9499999999999993" customHeight="1" x14ac:dyDescent="0.25">
      <c r="A75" s="51">
        <v>5531</v>
      </c>
      <c r="B75" s="47" t="s">
        <v>426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427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428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429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430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5590</v>
      </c>
      <c r="B80" s="59" t="s">
        <v>431</v>
      </c>
      <c r="C80" s="120">
        <v>0</v>
      </c>
      <c r="D80" s="120">
        <v>0</v>
      </c>
      <c r="F80"/>
    </row>
    <row r="81" spans="1:6" ht="9.9499999999999993" customHeight="1" x14ac:dyDescent="0.25">
      <c r="A81" s="51">
        <v>5591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1">
        <v>5592</v>
      </c>
      <c r="B82" s="47" t="s">
        <v>433</v>
      </c>
      <c r="C82" s="52">
        <v>0</v>
      </c>
      <c r="D82" s="52">
        <v>0</v>
      </c>
      <c r="F82"/>
    </row>
    <row r="83" spans="1:6" ht="9.9499999999999993" customHeight="1" x14ac:dyDescent="0.25">
      <c r="A83" s="51">
        <v>5593</v>
      </c>
      <c r="B83" s="47" t="s">
        <v>434</v>
      </c>
      <c r="C83" s="52">
        <v>0</v>
      </c>
      <c r="D83" s="52">
        <v>0</v>
      </c>
      <c r="F83"/>
    </row>
    <row r="84" spans="1:6" ht="9.9499999999999993" customHeight="1" x14ac:dyDescent="0.25">
      <c r="A84" s="51">
        <v>5594</v>
      </c>
      <c r="B84" s="47" t="s">
        <v>492</v>
      </c>
      <c r="C84" s="52">
        <v>0</v>
      </c>
      <c r="D84" s="52">
        <v>0</v>
      </c>
      <c r="F84"/>
    </row>
    <row r="85" spans="1:6" ht="9.9499999999999993" customHeight="1" x14ac:dyDescent="0.25">
      <c r="A85" s="51">
        <v>5595</v>
      </c>
      <c r="B85" s="47" t="s">
        <v>436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5596</v>
      </c>
      <c r="B86" s="47" t="s">
        <v>327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5597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5599</v>
      </c>
      <c r="B88" s="47" t="s">
        <v>439</v>
      </c>
      <c r="C88" s="52">
        <v>0</v>
      </c>
      <c r="D88" s="52">
        <v>0</v>
      </c>
      <c r="F88"/>
    </row>
    <row r="89" spans="1:6" ht="9.9499999999999993" customHeight="1" x14ac:dyDescent="0.25">
      <c r="A89" s="58">
        <v>5600</v>
      </c>
      <c r="B89" s="59" t="s">
        <v>440</v>
      </c>
      <c r="C89" s="120">
        <v>0</v>
      </c>
      <c r="D89" s="120">
        <v>0</v>
      </c>
      <c r="F89"/>
    </row>
    <row r="90" spans="1:6" ht="9.9499999999999993" customHeight="1" x14ac:dyDescent="0.25">
      <c r="A90" s="58">
        <v>5610</v>
      </c>
      <c r="B90" s="59" t="s">
        <v>441</v>
      </c>
      <c r="C90" s="120">
        <v>0</v>
      </c>
      <c r="D90" s="120">
        <v>0</v>
      </c>
      <c r="F90"/>
    </row>
    <row r="91" spans="1:6" ht="9.9499999999999993" customHeight="1" x14ac:dyDescent="0.25">
      <c r="A91" s="51">
        <v>5611</v>
      </c>
      <c r="B91" s="47" t="s">
        <v>442</v>
      </c>
      <c r="C91" s="52">
        <v>0</v>
      </c>
      <c r="D91" s="52">
        <v>0</v>
      </c>
      <c r="F91"/>
    </row>
    <row r="92" spans="1:6" ht="9.9499999999999993" customHeight="1" x14ac:dyDescent="0.25">
      <c r="A92" s="58">
        <v>2110</v>
      </c>
      <c r="B92" s="133" t="s">
        <v>493</v>
      </c>
      <c r="C92" s="120">
        <v>0</v>
      </c>
      <c r="D92" s="120">
        <v>0</v>
      </c>
      <c r="F92"/>
    </row>
    <row r="93" spans="1:6" ht="9.9499999999999993" customHeight="1" x14ac:dyDescent="0.25">
      <c r="A93" s="51">
        <v>2111</v>
      </c>
      <c r="B93" s="47" t="s">
        <v>494</v>
      </c>
      <c r="C93" s="52">
        <v>0</v>
      </c>
      <c r="D93" s="52">
        <v>0</v>
      </c>
      <c r="F93"/>
    </row>
    <row r="94" spans="1:6" ht="9.9499999999999993" customHeight="1" x14ac:dyDescent="0.25">
      <c r="A94" s="51">
        <v>2112</v>
      </c>
      <c r="B94" s="47" t="s">
        <v>495</v>
      </c>
      <c r="C94" s="52">
        <v>0</v>
      </c>
      <c r="D94" s="52">
        <v>0</v>
      </c>
      <c r="F94"/>
    </row>
    <row r="95" spans="1:6" ht="9.9499999999999993" customHeight="1" x14ac:dyDescent="0.25">
      <c r="A95" s="51">
        <v>2112</v>
      </c>
      <c r="B95" s="47" t="s">
        <v>496</v>
      </c>
      <c r="C95" s="52">
        <v>0</v>
      </c>
      <c r="D95" s="52">
        <v>0</v>
      </c>
      <c r="F95"/>
    </row>
    <row r="96" spans="1:6" ht="9.9499999999999993" customHeight="1" x14ac:dyDescent="0.25">
      <c r="A96" s="51">
        <v>2115</v>
      </c>
      <c r="B96" s="47" t="s">
        <v>497</v>
      </c>
      <c r="C96" s="52">
        <v>0</v>
      </c>
      <c r="D96" s="52">
        <v>0</v>
      </c>
      <c r="F96"/>
    </row>
    <row r="97" spans="1:6" ht="9.9499999999999993" customHeight="1" x14ac:dyDescent="0.25">
      <c r="A97" s="51">
        <v>2114</v>
      </c>
      <c r="B97" s="47" t="s">
        <v>498</v>
      </c>
      <c r="C97" s="52">
        <v>0</v>
      </c>
      <c r="D97" s="52">
        <v>0</v>
      </c>
      <c r="F97"/>
    </row>
    <row r="98" spans="1:6" ht="9.9499999999999993" customHeight="1" x14ac:dyDescent="0.25">
      <c r="A98" s="51"/>
      <c r="B98" s="132" t="s">
        <v>499</v>
      </c>
      <c r="C98" s="120">
        <v>0</v>
      </c>
      <c r="D98" s="120">
        <v>0</v>
      </c>
      <c r="F98"/>
    </row>
    <row r="99" spans="1:6" ht="9.9499999999999993" customHeight="1" x14ac:dyDescent="0.2">
      <c r="A99" s="58">
        <v>4300</v>
      </c>
      <c r="B99" s="141" t="s">
        <v>42</v>
      </c>
      <c r="C99" s="52">
        <v>0</v>
      </c>
      <c r="D99" s="52">
        <v>0</v>
      </c>
    </row>
    <row r="100" spans="1:6" ht="9.9499999999999993" customHeight="1" x14ac:dyDescent="0.2">
      <c r="A100" s="58">
        <v>4310</v>
      </c>
      <c r="B100" s="141" t="s">
        <v>312</v>
      </c>
      <c r="C100" s="120">
        <v>0</v>
      </c>
      <c r="D100" s="120">
        <v>0</v>
      </c>
    </row>
    <row r="101" spans="1:6" ht="9.9499999999999993" customHeight="1" x14ac:dyDescent="0.2">
      <c r="A101" s="51">
        <v>4311</v>
      </c>
      <c r="B101" s="142" t="s">
        <v>313</v>
      </c>
      <c r="C101" s="52">
        <v>0</v>
      </c>
      <c r="D101" s="52">
        <v>0</v>
      </c>
    </row>
    <row r="102" spans="1:6" ht="9.9499999999999993" customHeight="1" x14ac:dyDescent="0.2">
      <c r="A102" s="51">
        <v>4319</v>
      </c>
      <c r="B102" s="142" t="s">
        <v>314</v>
      </c>
      <c r="C102" s="52">
        <v>0</v>
      </c>
      <c r="D102" s="52">
        <v>0</v>
      </c>
    </row>
    <row r="103" spans="1:6" ht="9.9499999999999993" customHeight="1" x14ac:dyDescent="0.2">
      <c r="A103" s="58">
        <v>4320</v>
      </c>
      <c r="B103" s="141" t="s">
        <v>315</v>
      </c>
      <c r="C103" s="120">
        <v>0</v>
      </c>
      <c r="D103" s="120">
        <v>0</v>
      </c>
    </row>
    <row r="104" spans="1:6" ht="9.9499999999999993" customHeight="1" x14ac:dyDescent="0.2">
      <c r="A104" s="51">
        <v>4321</v>
      </c>
      <c r="B104" s="142" t="s">
        <v>316</v>
      </c>
      <c r="C104" s="52">
        <v>0</v>
      </c>
      <c r="D104" s="52">
        <v>0</v>
      </c>
    </row>
    <row r="105" spans="1:6" ht="9.9499999999999993" customHeight="1" x14ac:dyDescent="0.2">
      <c r="A105" s="51">
        <v>4322</v>
      </c>
      <c r="B105" s="142" t="s">
        <v>317</v>
      </c>
      <c r="C105" s="52">
        <v>0</v>
      </c>
      <c r="D105" s="52">
        <v>0</v>
      </c>
    </row>
    <row r="106" spans="1:6" ht="9.9499999999999993" customHeight="1" x14ac:dyDescent="0.2">
      <c r="A106" s="51">
        <v>4323</v>
      </c>
      <c r="B106" s="142" t="s">
        <v>318</v>
      </c>
      <c r="C106" s="52">
        <v>0</v>
      </c>
      <c r="D106" s="52">
        <v>0</v>
      </c>
    </row>
    <row r="107" spans="1:6" ht="9.9499999999999993" customHeight="1" x14ac:dyDescent="0.2">
      <c r="A107" s="51">
        <v>4324</v>
      </c>
      <c r="B107" s="142" t="s">
        <v>319</v>
      </c>
      <c r="C107" s="52">
        <v>0</v>
      </c>
      <c r="D107" s="52">
        <v>0</v>
      </c>
    </row>
    <row r="108" spans="1:6" ht="9.9499999999999993" customHeight="1" x14ac:dyDescent="0.2">
      <c r="A108" s="51">
        <v>4325</v>
      </c>
      <c r="B108" s="142" t="s">
        <v>320</v>
      </c>
      <c r="C108" s="52">
        <v>0</v>
      </c>
      <c r="D108" s="52">
        <v>0</v>
      </c>
    </row>
    <row r="109" spans="1:6" ht="9.9499999999999993" customHeight="1" x14ac:dyDescent="0.2">
      <c r="A109" s="58">
        <v>4330</v>
      </c>
      <c r="B109" s="141" t="s">
        <v>321</v>
      </c>
      <c r="C109" s="120">
        <v>0</v>
      </c>
      <c r="D109" s="120">
        <v>0</v>
      </c>
    </row>
    <row r="110" spans="1:6" ht="9.9499999999999993" customHeight="1" x14ac:dyDescent="0.2">
      <c r="A110" s="51">
        <v>4331</v>
      </c>
      <c r="B110" s="142" t="s">
        <v>321</v>
      </c>
      <c r="C110" s="52">
        <v>0</v>
      </c>
      <c r="D110" s="52">
        <v>0</v>
      </c>
    </row>
    <row r="111" spans="1:6" ht="9.9499999999999993" customHeight="1" x14ac:dyDescent="0.2">
      <c r="A111" s="58">
        <v>4340</v>
      </c>
      <c r="B111" s="141" t="s">
        <v>322</v>
      </c>
      <c r="C111" s="120">
        <v>0</v>
      </c>
      <c r="D111" s="120">
        <v>0</v>
      </c>
    </row>
    <row r="112" spans="1:6" ht="9.9499999999999993" customHeight="1" x14ac:dyDescent="0.2">
      <c r="A112" s="51">
        <v>4341</v>
      </c>
      <c r="B112" s="142" t="s">
        <v>322</v>
      </c>
      <c r="C112" s="52">
        <v>0</v>
      </c>
      <c r="D112" s="52">
        <v>0</v>
      </c>
    </row>
    <row r="113" spans="1:6" ht="9.9499999999999993" customHeight="1" x14ac:dyDescent="0.2">
      <c r="A113" s="58">
        <v>4390</v>
      </c>
      <c r="B113" s="141" t="s">
        <v>323</v>
      </c>
      <c r="C113" s="120">
        <v>0</v>
      </c>
      <c r="D113" s="120">
        <v>0</v>
      </c>
    </row>
    <row r="114" spans="1:6" ht="9.9499999999999993" customHeight="1" x14ac:dyDescent="0.2">
      <c r="A114" s="51">
        <v>4392</v>
      </c>
      <c r="B114" s="142" t="s">
        <v>324</v>
      </c>
      <c r="C114" s="52">
        <v>0</v>
      </c>
      <c r="D114" s="52">
        <v>0</v>
      </c>
    </row>
    <row r="115" spans="1:6" ht="9.9499999999999993" customHeight="1" x14ac:dyDescent="0.2">
      <c r="A115" s="51">
        <v>4393</v>
      </c>
      <c r="B115" s="142" t="s">
        <v>325</v>
      </c>
      <c r="C115" s="52">
        <v>0</v>
      </c>
      <c r="D115" s="52">
        <v>0</v>
      </c>
    </row>
    <row r="116" spans="1:6" ht="9.9499999999999993" customHeight="1" x14ac:dyDescent="0.2">
      <c r="A116" s="51">
        <v>4394</v>
      </c>
      <c r="B116" s="142" t="s">
        <v>326</v>
      </c>
      <c r="C116" s="52">
        <v>0</v>
      </c>
      <c r="D116" s="52">
        <v>0</v>
      </c>
    </row>
    <row r="117" spans="1:6" ht="9.9499999999999993" customHeight="1" x14ac:dyDescent="0.2">
      <c r="A117" s="51">
        <v>4395</v>
      </c>
      <c r="B117" s="142" t="s">
        <v>327</v>
      </c>
      <c r="C117" s="52">
        <v>0</v>
      </c>
      <c r="D117" s="52">
        <v>0</v>
      </c>
    </row>
    <row r="118" spans="1:6" ht="9.9499999999999993" customHeight="1" x14ac:dyDescent="0.2">
      <c r="A118" s="51">
        <v>4396</v>
      </c>
      <c r="B118" s="142" t="s">
        <v>328</v>
      </c>
      <c r="C118" s="52">
        <v>0</v>
      </c>
      <c r="D118" s="52">
        <v>0</v>
      </c>
    </row>
    <row r="119" spans="1:6" ht="9.9499999999999993" customHeight="1" x14ac:dyDescent="0.2">
      <c r="A119" s="51">
        <v>4397</v>
      </c>
      <c r="B119" s="142" t="s">
        <v>329</v>
      </c>
      <c r="C119" s="52">
        <v>0</v>
      </c>
      <c r="D119" s="52">
        <v>0</v>
      </c>
    </row>
    <row r="120" spans="1:6" ht="9.9499999999999993" customHeight="1" x14ac:dyDescent="0.2">
      <c r="A120" s="51">
        <v>4399</v>
      </c>
      <c r="B120" s="142" t="s">
        <v>323</v>
      </c>
      <c r="C120" s="52">
        <v>0</v>
      </c>
      <c r="D120" s="52">
        <v>0</v>
      </c>
    </row>
    <row r="121" spans="1:6" ht="9.9499999999999993" customHeight="1" x14ac:dyDescent="0.25">
      <c r="A121" s="58">
        <v>1120</v>
      </c>
      <c r="B121" s="133" t="s">
        <v>500</v>
      </c>
      <c r="C121" s="120">
        <v>0</v>
      </c>
      <c r="D121" s="120">
        <v>0</v>
      </c>
      <c r="F121"/>
    </row>
    <row r="122" spans="1:6" customFormat="1" ht="9.9499999999999993" customHeight="1" x14ac:dyDescent="0.25">
      <c r="A122" s="51">
        <v>1124</v>
      </c>
      <c r="B122" s="131" t="s">
        <v>501</v>
      </c>
      <c r="C122" s="52">
        <v>0</v>
      </c>
      <c r="D122" s="52">
        <v>0</v>
      </c>
    </row>
    <row r="123" spans="1:6" ht="9.9499999999999993" customHeight="1" x14ac:dyDescent="0.25">
      <c r="A123" s="51">
        <v>1124</v>
      </c>
      <c r="B123" s="131" t="s">
        <v>502</v>
      </c>
      <c r="C123" s="52">
        <v>0</v>
      </c>
      <c r="D123" s="52">
        <v>0</v>
      </c>
      <c r="F123"/>
    </row>
    <row r="124" spans="1:6" ht="9.9499999999999993" customHeight="1" x14ac:dyDescent="0.25">
      <c r="A124" s="51">
        <v>1124</v>
      </c>
      <c r="B124" s="131" t="s">
        <v>503</v>
      </c>
      <c r="C124" s="52">
        <v>0</v>
      </c>
      <c r="D124" s="52">
        <v>0</v>
      </c>
      <c r="F124"/>
    </row>
    <row r="125" spans="1:6" ht="9.9499999999999993" customHeight="1" x14ac:dyDescent="0.25">
      <c r="A125" s="51">
        <v>1124</v>
      </c>
      <c r="B125" s="131" t="s">
        <v>504</v>
      </c>
      <c r="C125" s="52">
        <v>0</v>
      </c>
      <c r="D125" s="52">
        <v>0</v>
      </c>
      <c r="F125"/>
    </row>
    <row r="126" spans="1:6" ht="9.9499999999999993" customHeight="1" x14ac:dyDescent="0.25">
      <c r="A126" s="51">
        <v>1124</v>
      </c>
      <c r="B126" s="131" t="s">
        <v>505</v>
      </c>
      <c r="C126" s="52">
        <v>0</v>
      </c>
      <c r="D126" s="52">
        <v>0</v>
      </c>
      <c r="F126"/>
    </row>
    <row r="127" spans="1:6" ht="9.9499999999999993" customHeight="1" x14ac:dyDescent="0.25">
      <c r="A127" s="51">
        <v>1124</v>
      </c>
      <c r="B127" s="131" t="s">
        <v>506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1122</v>
      </c>
      <c r="B128" s="131" t="s">
        <v>507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1122</v>
      </c>
      <c r="B129" s="131" t="s">
        <v>508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1122</v>
      </c>
      <c r="B130" s="131" t="s">
        <v>509</v>
      </c>
      <c r="C130" s="52">
        <v>0</v>
      </c>
      <c r="D130" s="52">
        <v>0</v>
      </c>
      <c r="F130"/>
    </row>
    <row r="131" spans="1:6" ht="9.9499999999999993" customHeight="1" x14ac:dyDescent="0.25">
      <c r="A131" s="58">
        <v>5120</v>
      </c>
      <c r="B131" s="133" t="s">
        <v>110</v>
      </c>
      <c r="C131" s="120">
        <v>0</v>
      </c>
      <c r="D131" s="120">
        <v>0</v>
      </c>
      <c r="F131"/>
    </row>
    <row r="132" spans="1:6" ht="9.9499999999999993" customHeight="1" x14ac:dyDescent="0.25">
      <c r="A132" s="51">
        <v>5120</v>
      </c>
      <c r="B132" s="131" t="s">
        <v>110</v>
      </c>
      <c r="C132" s="52">
        <v>0</v>
      </c>
      <c r="D132" s="52">
        <v>0</v>
      </c>
      <c r="F132"/>
    </row>
    <row r="133" spans="1:6" ht="9.9499999999999993" customHeight="1" x14ac:dyDescent="0.25">
      <c r="A133" s="51"/>
      <c r="B133" s="134" t="s">
        <v>510</v>
      </c>
      <c r="C133" s="120">
        <f>C47+C48-C98</f>
        <v>382105.18</v>
      </c>
      <c r="D133" s="120">
        <f>D47+D48-D98</f>
        <v>1429831.9</v>
      </c>
      <c r="F133"/>
    </row>
    <row r="134" spans="1:6" ht="9.9499999999999993" customHeight="1" x14ac:dyDescent="0.25">
      <c r="F134"/>
    </row>
    <row r="135" spans="1:6" ht="9.9499999999999993" customHeight="1" x14ac:dyDescent="0.25">
      <c r="B135" s="38" t="s">
        <v>63</v>
      </c>
      <c r="F135"/>
    </row>
    <row r="138" spans="1:6" ht="11.25" customHeight="1" x14ac:dyDescent="0.2">
      <c r="B138" s="160" t="s">
        <v>650</v>
      </c>
      <c r="C138" s="160"/>
      <c r="D138" s="160"/>
      <c r="E138" s="181"/>
      <c r="F138" s="181"/>
    </row>
    <row r="139" spans="1:6" x14ac:dyDescent="0.2">
      <c r="B139" s="160"/>
      <c r="C139" s="160"/>
      <c r="D139" s="160"/>
      <c r="E139" s="181"/>
      <c r="F139" s="181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B138:D139"/>
  </mergeCells>
  <dataValidations count="2">
    <dataValidation allowBlank="1" showInputMessage="1" showErrorMessage="1" prompt="Importe final del periodo que corresponde la información financiera trimestral que se presenta." sqref="C7 C46" xr:uid="{00000000-0002-0000-0700-000000000000}"/>
    <dataValidation allowBlank="1" showInputMessage="1" showErrorMessage="1" prompt="Saldo al 31 de diciembre del año anterior que se presenta" sqref="D7 D46" xr:uid="{00000000-0002-0000-0700-000001000000}"/>
  </dataValidations>
  <pageMargins left="0.7" right="0.7" top="0.75" bottom="0.75" header="0.3" footer="0.3"/>
  <pageSetup paperSize="9" scale="70" fitToHeight="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x14ac:dyDescent="0.2">
      <c r="B3" s="4"/>
    </row>
    <row r="4" spans="1:2" ht="14.1" customHeight="1" x14ac:dyDescent="0.2">
      <c r="A4" s="11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1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37" t="s">
        <v>516</v>
      </c>
    </row>
    <row r="13" spans="1:2" ht="15" customHeight="1" x14ac:dyDescent="0.2">
      <c r="A13" s="113" t="s">
        <v>53</v>
      </c>
      <c r="B13" s="27" t="s">
        <v>517</v>
      </c>
    </row>
    <row r="14" spans="1:2" x14ac:dyDescent="0.2">
      <c r="B14" s="27" t="s">
        <v>513</v>
      </c>
    </row>
    <row r="16" spans="1:2" ht="22.5" x14ac:dyDescent="0.2">
      <c r="A16" s="129" t="s">
        <v>518</v>
      </c>
      <c r="B16" s="128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FBA1A6-56F1-4EF8-B22D-199E0F80A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cp:lastPrinted>2024-02-28T18:35:12Z</cp:lastPrinted>
  <dcterms:created xsi:type="dcterms:W3CDTF">2012-12-11T20:36:24Z</dcterms:created>
  <dcterms:modified xsi:type="dcterms:W3CDTF">2024-02-28T18:40:19Z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