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4F510D43-9492-4DC7-909C-9AECB46B3569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64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7" i="64" l="1"/>
  <c r="C15" i="63"/>
  <c r="C7" i="63"/>
  <c r="C20" i="63" s="1"/>
  <c r="H4" i="65"/>
  <c r="H3" i="65"/>
  <c r="H2" i="65"/>
  <c r="E2" i="60"/>
  <c r="E1" i="60"/>
  <c r="H3" i="59"/>
  <c r="H2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<sst xmlns="http://schemas.openxmlformats.org/spreadsheetml/2006/main" count="959" uniqueCount="654">
  <si>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</si>
  <si>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</si>
  <si>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</si>
  <si>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</si>
  <si>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</si>
  <si>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</si>
  <si>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</si>
  <si>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</si>
  <si>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</si>
  <si>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</si>
  <si>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</si>
  <si>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</si>
  <si>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</si>
  <si>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</si>
  <si>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</si>
  <si>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</si>
  <si>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</si>
  <si>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</si>
  <si>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</si>
  <si>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</si>
  <si>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</si>
  <si>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</si>
  <si>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</si>
  <si>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</si>
  <si>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</si>
  <si>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</si>
  <si>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</si>
  <si>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</si>
  <si>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</si>
  <si>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</si>
  <si>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</si>
  <si>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</si>
  <si>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</si>
  <si>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</si>
  <si>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</si>
  <si>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</si>
  <si>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</si>
  <si>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</si>
  <si>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</si>
  <si>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</si>
  <si>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</si>
  <si>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</si>
  <si>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</si>
  <si>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</si>
  <si>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</si>
  <si>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</si>
  <si>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</si>
  <si>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</si>
  <si>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</si>
  <si>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</si>
  <si>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</si>
  <si>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</si>
  <si>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</si>
  <si>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</si>
  <si>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</si>
  <si>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</si>
  <si>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</si>
  <si>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</si>
  <si>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</si>
  <si>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</si>
  <si>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</si>
  <si>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</si>
  <si>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</si>
  <si>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</si>
  <si>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</si>
  <si>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</si>
  <si>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</si>
  <si>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</si>
  <si>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</si>
  <si>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</si>
  <si>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</si>
  <si>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</si>
  <si>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</si>
  <si>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</si>
  <si>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</si>
  <si>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</si>
  <si>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</si>
  <si>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</si>
  <si>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</si>
  <si>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</si>
  <si>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</si>
  <si>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</si>
  <si>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</si>
  <si>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</si>
  <si>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</si>
  <si>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</si>
  <si>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</si>
  <si>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</si>
  <si>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</si>
  <si>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</si>
  <si>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</si>
  <si>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</si>
  <si>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</si>
  <si>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</si>
  <si>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</si>
  <si>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</si>
  <si>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</si>
  <si>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</si>
  <si>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</si>
  <si>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</si>
  <si>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</si>
  <si>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</si>
  <si>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</si>
  <si>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</si>
  <si>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</si>
  <si>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</si>
  <si>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</si>
  <si>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</si>
  <si>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</si>
  <si>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</si>
  <si>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</si>
  <si>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</si>
  <si>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</si>
  <si>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</si>
  <si>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</si>
  <si>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</si>
  <si>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</si>
  <si>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</si>
  <si>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</si>
  <si>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</si>
  <si>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</si>
  <si>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</si>
  <si>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</si>
  <si>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</si>
  <si>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</si>
  <si>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</si>
  <si>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</si>
  <si>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</si>
  <si>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</si>
  <si>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</si>
  <si>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</si>
  <si>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</si>
  <si>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</si>
  <si>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</si>
  <si>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</si>
  <si>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</si>
  <si>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</si>
  <si>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</si>
  <si>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</si>
  <si>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</si>
  <si>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</si>
  <si>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</si>
  <si>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</si>
  <si>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</si>
  <si>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</si>
  <si>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</si>
  <si>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</si>
  <si>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</si>
  <si>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</si>
  <si>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</si>
  <si>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</si>
  <si>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</si>
  <si>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</si>
  <si>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</si>
  <si>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</si>
  <si>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</si>
  <si>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</si>
  <si>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</si>
  <si>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</si>
  <si>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</si>
  <si>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</si>
  <si>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</si>
  <si>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</si>
  <si>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</si>
  <si>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</si>
  <si>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</si>
  <si>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</si>
  <si>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</si>
  <si>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</si>
  <si>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</si>
  <si>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</si>
  <si>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</si>
  <si>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</si>
  <si>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</si>
  <si>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</si>
  <si>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</si>
  <si>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</si>
  <si>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</si>
  <si>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</si>
  <si>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</si>
  <si>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</si>
  <si>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</si>
  <si>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</si>
  <si>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</si>
  <si>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</si>
  <si>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</si>
  <si>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</si>
  <si>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</si>
  <si>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</si>
  <si>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</si>
  <si>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</si>
  <si>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</si>
  <si>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</si>
  <si>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</si>
  <si>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</si>
  <si>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</si>
  <si>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</si>
  <si>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</si>
  <si>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</si>
  <si>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</si>
  <si>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</si>
  <si>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</si>
  <si>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</si>
  <si>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</si>
  <si>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</si>
  <si>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</si>
  <si>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</si>
  <si>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</si>
  <si>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</si>
  <si>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</si>
  <si>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</si>
  <si>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</si>
  <si>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</si>
  <si>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</si>
  <si>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</si>
  <si>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</si>
  <si>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</si>
  <si>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</si>
  <si>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</si>
  <si>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</si>
  <si>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</si>
  <si>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</si>
  <si>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</si>
  <si>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</si>
  <si>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</si>
  <si>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</si>
  <si>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</si>
  <si>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</si>
  <si>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</si>
  <si>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</si>
  <si>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</si>
  <si>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</si>
  <si>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</si>
  <si>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</si>
  <si>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</si>
  <si>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</si>
  <si>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</si>
  <si>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</si>
  <si>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</si>
  <si>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</si>
  <si>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</si>
  <si>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</si>
  <si>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</si>
  <si>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</si>
  <si>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</si>
  <si>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</si>
  <si>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</si>
  <si>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</si>
  <si>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</si>
  <si>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</si>
  <si>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</si>
  <si>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</si>
  <si>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</si>
  <si>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</si>
  <si>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</si>
  <si>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</si>
  <si>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</si>
  <si>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</si>
  <si>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</si>
  <si>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</si>
  <si>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</si>
  <si>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</si>
  <si>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</si>
  <si>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</si>
  <si>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</si>
  <si>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</si>
  <si>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</si>
  <si>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</si>
  <si>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</si>
  <si>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</si>
  <si>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</si>
  <si>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</si>
  <si>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</si>
  <si>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</si>
  <si>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</si>
  <si>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</si>
  <si>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</si>
  <si>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</si>
  <si>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</si>
  <si>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</si>
  <si>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</si>
  <si>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</si>
  <si>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</si>
  <si>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</si>
  <si>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</si>
  <si>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</si>
  <si>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</si>
  <si>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</si>
  <si>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</si>
  <si>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</si>
  <si>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</si>
  <si>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</si>
  <si>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</si>
  <si>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</si>
  <si>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</si>
  <si>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</si>
  <si>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</si>
  <si>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</si>
  <si>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</si>
  <si>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</si>
  <si>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</si>
  <si>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</si>
  <si>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</si>
  <si>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</si>
  <si>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</si>
  <si>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</si>
  <si>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</si>
  <si>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</si>
  <si>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</si>
  <si>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</si>
  <si>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</si>
  <si>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</si>
  <si>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</si>
  <si>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</si>
  <si>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</si>
  <si>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</si>
  <si>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</si>
  <si>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</si>
  <si>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</si>
  <si>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</si>
  <si>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</si>
  <si>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</si>
  <si>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</si>
  <si>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</si>
  <si>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</si>
  <si>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</si>
  <si>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</si>
  <si>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</si>
  <si>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</si>
  <si>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</si>
  <si>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</si>
  <si>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</si>
  <si>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</si>
  <si>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</si>
  <si>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</si>
  <si>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</si>
  <si>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</si>
  <si>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</si>
  <si>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</si>
  <si>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</si>
  <si>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</si>
  <si>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</si>
  <si>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</si>
  <si>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</si>
  <si>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</si>
  <si>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</si>
  <si>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</si>
  <si>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</si>
  <si>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</si>
  <si>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</si>
  <si>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</si>
  <si>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</si>
  <si>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</si>
  <si>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</si>
  <si>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</si>
  <si>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</si>
  <si>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</si>
  <si>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</si>
  <si>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</si>
  <si>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</si>
  <si>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</si>
  <si>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</si>
  <si>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</si>
  <si>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</si>
  <si>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</si>
  <si>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</si>
  <si>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</si>
  <si>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</si>
  <si>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</si>
  <si>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</si>
  <si>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</si>
  <si>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</si>
  <si>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</si>
  <si>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</si>
  <si>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</si>
  <si>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</si>
  <si>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</si>
  <si>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</si>
  <si>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</si>
  <si>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</si>
  <si>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</si>
  <si>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</si>
  <si>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</si>
  <si>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</si>
  <si>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</si>
  <si>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</si>
  <si>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</si>
  <si>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</si>
  <si>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</si>
  <si>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</si>
  <si>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</si>
  <si>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</si>
  <si>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</si>
  <si>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</si>
  <si>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</si>
  <si>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</si>
  <si>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</si>
  <si>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</si>
  <si>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</si>
  <si>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</si>
  <si>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</si>
  <si>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</si>
  <si>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</si>
  <si>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</si>
  <si>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</si>
  <si>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</si>
  <si>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</si>
  <si>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</si>
  <si>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</si>
  <si>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</si>
  <si>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</si>
  <si>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</si>
  <si>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</si>
  <si>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</si>
  <si>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</si>
  <si>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</si>
  <si>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</si>
  <si>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</si>
  <si>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</si>
  <si>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</si>
  <si>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</si>
  <si>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</si>
  <si>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</si>
  <si>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</si>
  <si>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</si>
  <si>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</si>
  <si>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</si>
  <si>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</si>
  <si>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</si>
  <si>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</si>
  <si>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</si>
  <si>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</si>
  <si>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</si>
  <si>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</si>
  <si>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</si>
  <si>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</si>
  <si>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</si>
  <si>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</si>
  <si>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</si>
  <si>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</si>
  <si>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</si>
  <si>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</si>
  <si>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</si>
  <si>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</si>
  <si>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</si>
  <si>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</si>
  <si>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</si>
  <si>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</si>
  <si>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</si>
  <si>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</si>
  <si>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</si>
  <si>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</si>
  <si>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</si>
  <si>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</si>
  <si>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</si>
  <si>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</si>
  <si>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</si>
  <si>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</si>
  <si>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</si>
  <si>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</si>
  <si>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</si>
  <si>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</si>
  <si>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</si>
  <si>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</si>
  <si>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</si>
  <si>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</si>
  <si>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</si>
  <si>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</si>
  <si>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</si>
  <si>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</si>
  <si>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</si>
  <si>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</si>
  <si>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</si>
  <si>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</si>
  <si>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</si>
  <si>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</si>
  <si>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</si>
  <si>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</si>
  <si>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</si>
  <si>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</si>
  <si>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</si>
  <si>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</si>
  <si>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</si>
  <si>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</si>
  <si>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</si>
  <si>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</si>
  <si>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</si>
  <si>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</si>
  <si>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</si>
  <si>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</si>
  <si>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</si>
  <si>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</si>
  <si>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</si>
  <si>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</si>
  <si>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</si>
  <si>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</si>
  <si>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</si>
  <si>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</si>
  <si>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</si>
  <si>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</si>
  <si>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</si>
  <si>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</si>
  <si>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</si>
  <si>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</si>
  <si>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</si>
  <si>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</si>
  <si>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</si>
  <si>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</si>
  <si>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</si>
  <si>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</si>
  <si>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</si>
  <si>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</si>
  <si>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</si>
  <si>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</si>
  <si>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</si>
  <si>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</si>
  <si>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</si>
  <si>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</si>
  <si>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</si>
  <si>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</si>
  <si>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</si>
  <si>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</si>
  <si>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</si>
  <si>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</si>
  <si>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</si>
  <si>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</si>
  <si>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</si>
  <si>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</si>
  <si>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</si>
  <si>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</si>
  <si>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</si>
  <si>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</si>
  <si>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</si>
  <si>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</si>
  <si>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</si>
  <si>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</si>
  <si>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</si>
  <si>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</si>
  <si>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</si>
  <si>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</si>
  <si>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</si>
  <si>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</si>
  <si>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</si>
  <si>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</si>
  <si>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</si>
  <si>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</si>
  <si>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</si>
  <si>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</si>
  <si>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</si>
  <si>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</si>
  <si>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</si>
  <si>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</si>
  <si>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</si>
  <si>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</si>
  <si>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</si>
  <si>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</si>
  <si>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</si>
  <si>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</si>
  <si>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</si>
  <si>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</si>
  <si>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</si>
  <si>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</si>
  <si>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</si>
  <si>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</si>
  <si>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</si>
  <si>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</si>
  <si>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</si>
  <si>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</si>
  <si>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</si>
  <si>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</si>
  <si>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</si>
  <si>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</si>
  <si>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</si>
  <si>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</si>
  <si>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</si>
  <si>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</si>
  <si>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</si>
  <si>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</si>
  <si>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</si>
  <si>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</si>
  <si>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</si>
  <si>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</si>
  <si>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</si>
  <si>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</si>
  <si>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</si>
  <si>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</si>
  <si>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</si>
  <si>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</si>
  <si>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</si>
  <si>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</si>
  <si>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</si>
  <si>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</si>
  <si>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</si>
  <si>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</si>
  <si>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</si>
  <si>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</si>
  <si>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</si>
  <si>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</si>
  <si>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</si>
  <si>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</si>
  <si>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</si>
  <si>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</si>
  <si>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</si>
  <si>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</si>
  <si>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</si>
  <si>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</si>
  <si>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</si>
  <si>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</si>
  <si>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</si>
  <si>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</si>
  <si>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</si>
  <si>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</si>
  <si>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</si>
  <si>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</si>
  <si>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</si>
  <si>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</si>
  <si>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</si>
  <si>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</si>
  <si>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</si>
  <si>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</si>
  <si>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</si>
  <si>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</si>
  <si>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</si>
  <si>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</si>
  <si>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</si>
  <si>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</si>
  <si>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</si>
  <si>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</si>
  <si>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</si>
  <si>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</si>
  <si>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</si>
  <si>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</si>
  <si>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</si>
  <si>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</si>
  <si>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</si>
  <si>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</si>
  <si>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</si>
  <si>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</si>
  <si>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</si>
  <si>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</si>
  <si>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</si>
  <si>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</si>
  <si>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</si>
  <si>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</si>
  <si>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</si>
  <si>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</si>
  <si>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 xml:space="preserve">                     ADRIAN PEÑA MIRANDA                 ELIZABETH  RODRIGUEZ HUICHAPA</t>
  </si>
  <si>
    <t xml:space="preserve">                      DIRECTOR GENERAL             COORDINADOR DE ADMINISTRACIÓN Y FINANZAS</t>
  </si>
  <si>
    <t>INSTITUTO MUNICIPAL DE PLANEACION DEL  MUNICIPIO DE SALAMANCA GUANAJUATO</t>
  </si>
  <si>
    <t>Del 01 de enero al 31 de diciembre de 2023</t>
  </si>
  <si>
    <t>Linea Recta</t>
  </si>
  <si>
    <t>INSTITUTO MUNICIPAL DE PLANEACION DEL MUNICIPIO DE SALAMANCA  GUANAJUATO</t>
  </si>
  <si>
    <t>INSTITUTO MUNICIPAL DE PLANEACION DEL MUNICIPIO DE SALAMANCA GUANAJUATO</t>
  </si>
  <si>
    <t>Correspondiente del 01  de enero al 31 de dicembre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</si>
</sst>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1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652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653</v>
      </c>
      <c r="B3" s="143"/>
      <c r="C3" s="152" t="s">
        <v>4</v>
      </c>
      <c r="D3" s="154">
        <v>1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9" t="s">
        <v>64</v>
      </c>
      <c r="B43" s="159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7"/>
  <sheetViews>
    <sheetView showGridLines="0" workbookViewId="0">
      <selection sqref="A1:E3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7" t="str">
        <f>ESF!A1</f>
        <v>INSTITUTO MUNICIPAL DE PLANEACION DEL  MUNICIPIO DE SALAMANCA GUANAJUATO</v>
      </c>
      <c r="B1" s="168"/>
      <c r="C1" s="169"/>
    </row>
    <row r="2" spans="1:3" s="54" customFormat="1" ht="18" customHeight="1" x14ac:dyDescent="0.25">
      <c r="A2" s="170" t="s">
        <v>521</v>
      </c>
      <c r="B2" s="171"/>
      <c r="C2" s="172"/>
    </row>
    <row r="3" spans="1:3" s="54" customFormat="1" ht="18" customHeight="1" x14ac:dyDescent="0.25">
      <c r="A3" s="170" t="str">
        <f>ESF!A3</f>
        <v>Del 01 de enero al 31 de diciembre de 2023</v>
      </c>
      <c r="B3" s="171"/>
      <c r="C3" s="172"/>
    </row>
    <row r="4" spans="1:3" s="56" customFormat="1" x14ac:dyDescent="0.2">
      <c r="A4" s="173" t="s">
        <v>522</v>
      </c>
      <c r="B4" s="174"/>
      <c r="C4" s="175"/>
    </row>
    <row r="5" spans="1:3" x14ac:dyDescent="0.2">
      <c r="A5" s="71" t="s">
        <v>523</v>
      </c>
      <c r="B5" s="71"/>
      <c r="C5" s="72">
        <v>6265422.54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f>C5+C7-C15</f>
        <v>6265422.54</v>
      </c>
    </row>
    <row r="22" spans="1:3" x14ac:dyDescent="0.2">
      <c r="B22" s="38" t="s">
        <v>64</v>
      </c>
    </row>
    <row r="26" spans="1:3" x14ac:dyDescent="0.2">
      <c r="B26" s="55" t="s">
        <v>646</v>
      </c>
    </row>
    <row r="27" spans="1:3" x14ac:dyDescent="0.2">
      <c r="B27" s="55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horizontalDpi="360" verticalDpi="36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5"/>
  <sheetViews>
    <sheetView showGridLines="0" workbookViewId="0">
      <selection activeCell="I35" sqref="I35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6" t="str">
        <f>ESF!A1</f>
        <v>INSTITUTO MUNICIPAL DE PLANEACION DEL  MUNICIPIO DE SALAMANCA GUANAJUATO</v>
      </c>
      <c r="B1" s="177"/>
      <c r="C1" s="178"/>
    </row>
    <row r="2" spans="1:3" s="57" customFormat="1" ht="18.95" customHeight="1" x14ac:dyDescent="0.25">
      <c r="A2" s="179" t="s">
        <v>538</v>
      </c>
      <c r="B2" s="180"/>
      <c r="C2" s="181"/>
    </row>
    <row r="3" spans="1:3" s="57" customFormat="1" ht="18.95" customHeight="1" x14ac:dyDescent="0.25">
      <c r="A3" s="179" t="str">
        <f>ESF!A3</f>
        <v>Del 01 de enero al 31 de diciembre de 2023</v>
      </c>
      <c r="B3" s="180"/>
      <c r="C3" s="181"/>
    </row>
    <row r="4" spans="1:3" x14ac:dyDescent="0.2">
      <c r="A4" s="173" t="s">
        <v>522</v>
      </c>
      <c r="B4" s="174"/>
      <c r="C4" s="175"/>
    </row>
    <row r="5" spans="1:3" x14ac:dyDescent="0.2">
      <c r="A5" s="101" t="s">
        <v>539</v>
      </c>
      <c r="B5" s="71"/>
      <c r="C5" s="94">
        <v>6265422.54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v>159119.18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56339.28</v>
      </c>
    </row>
    <row r="11" spans="1:3" x14ac:dyDescent="0.2">
      <c r="A11" s="111">
        <v>2.4</v>
      </c>
      <c r="B11" s="93" t="s">
        <v>131</v>
      </c>
      <c r="C11" s="104">
        <v>64625.91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38153.99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v>307067.5</v>
      </c>
    </row>
    <row r="31" spans="1:3" x14ac:dyDescent="0.2">
      <c r="A31" s="111" t="s">
        <v>565</v>
      </c>
      <c r="B31" s="93" t="s">
        <v>414</v>
      </c>
      <c r="C31" s="104">
        <v>307067.5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3" x14ac:dyDescent="0.2">
      <c r="A33" s="111" t="s">
        <v>567</v>
      </c>
      <c r="B33" s="93" t="s">
        <v>426</v>
      </c>
      <c r="C33" s="104">
        <v>0</v>
      </c>
    </row>
    <row r="34" spans="1:3" x14ac:dyDescent="0.2">
      <c r="A34" s="111" t="s">
        <v>568</v>
      </c>
      <c r="B34" s="93" t="s">
        <v>432</v>
      </c>
      <c r="C34" s="104">
        <v>0</v>
      </c>
    </row>
    <row r="35" spans="1:3" x14ac:dyDescent="0.2">
      <c r="A35" s="111" t="s">
        <v>569</v>
      </c>
      <c r="B35" s="103" t="s">
        <v>570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571</v>
      </c>
      <c r="B37" s="71"/>
      <c r="C37" s="72">
        <f>C5-C7+C30</f>
        <v>6413370.8600000003</v>
      </c>
    </row>
    <row r="39" spans="1:3" x14ac:dyDescent="0.2">
      <c r="B39" s="38" t="s">
        <v>64</v>
      </c>
    </row>
    <row r="44" spans="1:3" x14ac:dyDescent="0.2">
      <c r="B44" s="55" t="s">
        <v>646</v>
      </c>
    </row>
    <row r="45" spans="1:3" x14ac:dyDescent="0.2">
      <c r="B45" s="55" t="s">
        <v>647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9" orientation="landscape" horizontalDpi="360" verticalDpi="36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K54"/>
  <sheetViews>
    <sheetView tabSelected="1" workbookViewId="0">
      <selection activeCell="D68" sqref="D68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1" ht="18.95" customHeight="1" x14ac:dyDescent="0.2"/>
    <row r="2" spans="1:11" ht="18.95" customHeight="1" x14ac:dyDescent="0.2">
      <c r="A2" s="166" t="s">
        <v>651</v>
      </c>
      <c r="B2" s="182"/>
      <c r="C2" s="182"/>
      <c r="D2" s="182"/>
      <c r="E2" s="182"/>
      <c r="F2" s="182"/>
      <c r="G2" s="45" t="s">
        <v>0</v>
      </c>
      <c r="H2" s="46">
        <f>'Notas a los Edos Financieros'!D1</f>
        <v>2023</v>
      </c>
    </row>
    <row r="3" spans="1:11" ht="18.95" customHeight="1" x14ac:dyDescent="0.2">
      <c r="A3" s="157" t="s">
        <v>572</v>
      </c>
      <c r="B3" s="158"/>
      <c r="C3" s="158"/>
      <c r="D3" s="158"/>
      <c r="E3" s="158"/>
      <c r="F3" s="158"/>
      <c r="G3" s="45" t="s">
        <v>2</v>
      </c>
      <c r="H3" s="46" t="str">
        <f>'Notas a los Edos Financieros'!D2</f>
        <v>Trimestral</v>
      </c>
    </row>
    <row r="4" spans="1:11" x14ac:dyDescent="0.2">
      <c r="A4" s="157" t="s">
        <v>649</v>
      </c>
      <c r="B4" s="158"/>
      <c r="C4" s="158"/>
      <c r="D4" s="158"/>
      <c r="E4" s="158"/>
      <c r="F4" s="158"/>
      <c r="G4" s="45" t="s">
        <v>4</v>
      </c>
      <c r="H4" s="46">
        <f>'Notas a los Edos Financieros'!D3</f>
        <v>1</v>
      </c>
    </row>
    <row r="5" spans="1:11" x14ac:dyDescent="0.2">
      <c r="A5" s="48" t="s">
        <v>66</v>
      </c>
      <c r="B5" s="49"/>
      <c r="C5" s="49"/>
      <c r="D5" s="49"/>
      <c r="E5" s="49"/>
      <c r="F5" s="49"/>
      <c r="G5" s="49"/>
      <c r="H5" s="49"/>
    </row>
    <row r="7" spans="1:11" ht="24.95" customHeight="1" x14ac:dyDescent="0.2"/>
    <row r="8" spans="1:11" s="59" customFormat="1" ht="22.5" x14ac:dyDescent="0.2">
      <c r="A8" s="126" t="s">
        <v>68</v>
      </c>
      <c r="B8" s="126" t="s">
        <v>573</v>
      </c>
      <c r="C8" s="125" t="s">
        <v>574</v>
      </c>
      <c r="D8" s="125" t="s">
        <v>575</v>
      </c>
      <c r="E8" s="125" t="s">
        <v>576</v>
      </c>
      <c r="F8" s="125" t="s">
        <v>577</v>
      </c>
      <c r="G8" s="125" t="s">
        <v>578</v>
      </c>
      <c r="H8" s="125" t="s">
        <v>579</v>
      </c>
      <c r="I8" s="125" t="s">
        <v>580</v>
      </c>
      <c r="J8" s="125" t="s">
        <v>581</v>
      </c>
      <c r="K8" s="47"/>
    </row>
    <row r="9" spans="1:11" x14ac:dyDescent="0.2">
      <c r="A9" s="58">
        <v>7000</v>
      </c>
      <c r="B9" s="59" t="s">
        <v>582</v>
      </c>
      <c r="C9" s="59"/>
      <c r="D9" s="59"/>
      <c r="E9" s="59"/>
      <c r="F9" s="59"/>
      <c r="G9" s="59"/>
      <c r="H9" s="59"/>
      <c r="I9" s="59"/>
      <c r="J9" s="59"/>
      <c r="K9" s="59"/>
    </row>
    <row r="10" spans="1:11" x14ac:dyDescent="0.2">
      <c r="A10" s="47">
        <v>7110</v>
      </c>
      <c r="B10" s="47" t="s">
        <v>578</v>
      </c>
      <c r="C10" s="52">
        <v>0</v>
      </c>
      <c r="D10" s="52">
        <v>0</v>
      </c>
      <c r="E10" s="52">
        <v>0</v>
      </c>
      <c r="F10" s="52">
        <v>0</v>
      </c>
    </row>
    <row r="11" spans="1:11" x14ac:dyDescent="0.2">
      <c r="A11" s="47">
        <v>7120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1" x14ac:dyDescent="0.2">
      <c r="A12" s="47">
        <v>7130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1" x14ac:dyDescent="0.2">
      <c r="A13" s="47">
        <v>7140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1" x14ac:dyDescent="0.2">
      <c r="A14" s="47">
        <v>7150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1" x14ac:dyDescent="0.2">
      <c r="A15" s="47">
        <v>7160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1" x14ac:dyDescent="0.2">
      <c r="A16" s="47">
        <v>7210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7220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7230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7240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7250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7260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7310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7320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7330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7340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7350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7360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7410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7420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7510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7520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7610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11" x14ac:dyDescent="0.2">
      <c r="A33" s="47">
        <v>7620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11" x14ac:dyDescent="0.2">
      <c r="A34" s="47">
        <v>7630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11" s="59" customFormat="1" x14ac:dyDescent="0.2">
      <c r="A35" s="47">
        <v>7640</v>
      </c>
      <c r="B35" s="47" t="s">
        <v>607</v>
      </c>
      <c r="C35" s="52">
        <v>0</v>
      </c>
      <c r="D35" s="52">
        <v>0</v>
      </c>
      <c r="E35" s="52">
        <v>0</v>
      </c>
      <c r="F35" s="52">
        <v>0</v>
      </c>
      <c r="G35" s="47"/>
      <c r="H35" s="47"/>
      <c r="I35" s="47"/>
      <c r="J35" s="47"/>
      <c r="K35" s="47"/>
    </row>
    <row r="36" spans="1:11" x14ac:dyDescent="0.2">
      <c r="A36" s="58">
        <v>8000</v>
      </c>
      <c r="B36" s="59" t="s">
        <v>608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">
      <c r="A37" s="47">
        <v>8110</v>
      </c>
      <c r="B37" s="47" t="s">
        <v>609</v>
      </c>
      <c r="C37" s="52">
        <v>0</v>
      </c>
      <c r="D37" s="52">
        <v>0</v>
      </c>
      <c r="E37" s="52">
        <v>0</v>
      </c>
      <c r="F37" s="52">
        <v>7005000</v>
      </c>
    </row>
    <row r="38" spans="1:11" x14ac:dyDescent="0.2">
      <c r="A38" s="47">
        <v>8120</v>
      </c>
      <c r="B38" s="47" t="s">
        <v>610</v>
      </c>
      <c r="C38" s="52">
        <v>0</v>
      </c>
      <c r="D38" s="52">
        <v>0</v>
      </c>
      <c r="E38" s="52">
        <v>0</v>
      </c>
      <c r="F38" s="52">
        <v>2746577.46</v>
      </c>
    </row>
    <row r="39" spans="1:11" x14ac:dyDescent="0.2">
      <c r="A39" s="47">
        <v>8130</v>
      </c>
      <c r="B39" s="47" t="s">
        <v>611</v>
      </c>
      <c r="C39" s="52">
        <v>0</v>
      </c>
      <c r="D39" s="52">
        <v>0</v>
      </c>
      <c r="E39" s="52">
        <v>0</v>
      </c>
      <c r="F39" s="52">
        <v>2007000</v>
      </c>
    </row>
    <row r="40" spans="1:11" x14ac:dyDescent="0.2">
      <c r="A40" s="47">
        <v>8140</v>
      </c>
      <c r="B40" s="47" t="s">
        <v>612</v>
      </c>
      <c r="C40" s="52">
        <v>0</v>
      </c>
      <c r="D40" s="52">
        <v>0</v>
      </c>
      <c r="E40" s="52">
        <v>6265422.54</v>
      </c>
      <c r="F40" s="52">
        <v>0</v>
      </c>
    </row>
    <row r="41" spans="1:11" x14ac:dyDescent="0.2">
      <c r="A41" s="47">
        <v>8150</v>
      </c>
      <c r="B41" s="47" t="s">
        <v>613</v>
      </c>
      <c r="C41" s="52">
        <v>0</v>
      </c>
      <c r="D41" s="52">
        <v>0</v>
      </c>
      <c r="E41" s="52">
        <v>6265422.54</v>
      </c>
      <c r="F41" s="52">
        <v>0</v>
      </c>
    </row>
    <row r="42" spans="1:11" x14ac:dyDescent="0.2">
      <c r="A42" s="47">
        <v>8210</v>
      </c>
      <c r="B42" s="47" t="s">
        <v>614</v>
      </c>
      <c r="C42" s="52">
        <v>0</v>
      </c>
      <c r="D42" s="52">
        <v>0</v>
      </c>
      <c r="E42" s="52">
        <v>0</v>
      </c>
      <c r="F42" s="52">
        <v>7005000</v>
      </c>
    </row>
    <row r="43" spans="1:11" x14ac:dyDescent="0.2">
      <c r="A43" s="47">
        <v>8220</v>
      </c>
      <c r="B43" s="47" t="s">
        <v>615</v>
      </c>
      <c r="C43" s="52">
        <v>0</v>
      </c>
      <c r="D43" s="52">
        <v>0</v>
      </c>
      <c r="E43" s="52">
        <v>0</v>
      </c>
      <c r="F43" s="52">
        <v>2746577.46</v>
      </c>
    </row>
    <row r="44" spans="1:11" x14ac:dyDescent="0.2">
      <c r="A44" s="47">
        <v>8230</v>
      </c>
      <c r="B44" s="47" t="s">
        <v>616</v>
      </c>
      <c r="C44" s="52">
        <v>0</v>
      </c>
      <c r="D44" s="52">
        <v>0</v>
      </c>
      <c r="E44" s="52">
        <v>2007000</v>
      </c>
      <c r="F44" s="52">
        <v>0</v>
      </c>
    </row>
    <row r="45" spans="1:11" x14ac:dyDescent="0.2">
      <c r="A45" s="47">
        <v>8240</v>
      </c>
      <c r="B45" s="47" t="s">
        <v>617</v>
      </c>
      <c r="C45" s="52">
        <v>0</v>
      </c>
      <c r="D45" s="52">
        <v>0</v>
      </c>
      <c r="E45" s="52">
        <v>6265422.54</v>
      </c>
      <c r="F45" s="52">
        <v>0</v>
      </c>
    </row>
    <row r="46" spans="1:11" x14ac:dyDescent="0.2">
      <c r="A46" s="47">
        <v>8250</v>
      </c>
      <c r="B46" s="47" t="s">
        <v>618</v>
      </c>
      <c r="C46" s="52">
        <v>0</v>
      </c>
      <c r="D46" s="52">
        <v>0</v>
      </c>
      <c r="E46" s="52">
        <v>6265422.54</v>
      </c>
      <c r="F46" s="52">
        <v>0</v>
      </c>
    </row>
    <row r="47" spans="1:11" x14ac:dyDescent="0.2">
      <c r="A47" s="47">
        <v>8260</v>
      </c>
      <c r="B47" s="47" t="s">
        <v>619</v>
      </c>
      <c r="C47" s="52">
        <v>0</v>
      </c>
      <c r="D47" s="52">
        <v>0</v>
      </c>
      <c r="E47" s="52">
        <v>6042436.54</v>
      </c>
      <c r="F47" s="52">
        <v>0</v>
      </c>
    </row>
    <row r="48" spans="1:11" x14ac:dyDescent="0.2">
      <c r="A48" s="47">
        <v>8270</v>
      </c>
      <c r="B48" s="47" t="s">
        <v>620</v>
      </c>
      <c r="C48" s="52">
        <v>0</v>
      </c>
      <c r="D48" s="52">
        <v>0</v>
      </c>
      <c r="E48" s="52">
        <v>6042436.54</v>
      </c>
      <c r="F48" s="52">
        <v>0</v>
      </c>
    </row>
    <row r="49" spans="1:2" x14ac:dyDescent="0.2">
      <c r="A49" s="130"/>
    </row>
    <row r="50" spans="1:2" x14ac:dyDescent="0.2">
      <c r="A50" s="130"/>
      <c r="B50" s="38" t="s">
        <v>64</v>
      </c>
    </row>
    <row r="53" spans="1:2" x14ac:dyDescent="0.2">
      <c r="B53" s="47" t="s">
        <v>646</v>
      </c>
    </row>
    <row r="54" spans="1:2" x14ac:dyDescent="0.2">
      <c r="B54" s="47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" right="0.7" top="0.75" bottom="0.75" header="0.3" footer="0.3"/>
  <pageSetup scale="6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sqref="A1:E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83" t="s">
        <v>623</v>
      </c>
      <c r="B5" s="183"/>
      <c r="C5" s="183"/>
      <c r="D5" s="183"/>
      <c r="E5" s="18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84" t="s">
        <v>626</v>
      </c>
      <c r="C10" s="184"/>
      <c r="D10" s="184"/>
      <c r="E10" s="184"/>
    </row>
    <row r="11" spans="1:8" s="6" customFormat="1" ht="12.95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84" t="s">
        <v>630</v>
      </c>
      <c r="C12" s="184"/>
      <c r="D12" s="184"/>
      <c r="E12" s="184"/>
    </row>
    <row r="13" spans="1:8" s="6" customFormat="1" ht="26.1" customHeight="1" x14ac:dyDescent="0.2">
      <c r="A13" s="118" t="s">
        <v>631</v>
      </c>
      <c r="B13" s="184" t="s">
        <v>632</v>
      </c>
      <c r="C13" s="184"/>
      <c r="D13" s="184"/>
      <c r="E13" s="18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5" customHeight="1" x14ac:dyDescent="0.2">
      <c r="A16" s="118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9" t="s">
        <v>636</v>
      </c>
    </row>
    <row r="20" spans="1:4" s="6" customFormat="1" ht="12.95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148"/>
  <sheetViews>
    <sheetView topLeftCell="A98" zoomScaleNormal="100" workbookViewId="0">
      <selection sqref="A1:H149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17" s="35" customFormat="1" ht="18.95" customHeight="1" x14ac:dyDescent="0.25">
      <c r="A1" s="160" t="s">
        <v>648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17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17" s="35" customFormat="1" ht="18.95" customHeight="1" x14ac:dyDescent="0.25">
      <c r="A3" s="160" t="s">
        <v>649</v>
      </c>
      <c r="B3" s="161"/>
      <c r="C3" s="161"/>
      <c r="D3" s="161"/>
      <c r="E3" s="161"/>
      <c r="F3" s="161"/>
      <c r="G3" s="34" t="s">
        <v>4</v>
      </c>
      <c r="H3" s="43">
        <f>'Notas a los Edos Financieros'!D3</f>
        <v>1</v>
      </c>
      <c r="J3" s="162" t="s">
        <v>645</v>
      </c>
      <c r="K3" s="163"/>
      <c r="L3" s="164"/>
    </row>
    <row r="4" spans="1:17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  <c r="J7" s="39" t="s">
        <v>68</v>
      </c>
      <c r="K7" s="39" t="s">
        <v>69</v>
      </c>
      <c r="L7" s="39" t="s">
        <v>70</v>
      </c>
      <c r="M7" s="39" t="s">
        <v>71</v>
      </c>
      <c r="N7" s="39"/>
      <c r="O7" s="39"/>
      <c r="P7" s="39"/>
      <c r="Q7" s="39"/>
    </row>
    <row r="8" spans="1:17" x14ac:dyDescent="0.2">
      <c r="A8" s="40">
        <v>1114</v>
      </c>
      <c r="B8" s="38" t="s">
        <v>72</v>
      </c>
      <c r="C8" s="42">
        <v>0</v>
      </c>
    </row>
    <row r="9" spans="1:17" x14ac:dyDescent="0.2">
      <c r="A9" s="40">
        <v>1115</v>
      </c>
      <c r="B9" s="38" t="s">
        <v>73</v>
      </c>
      <c r="C9" s="42">
        <v>0</v>
      </c>
    </row>
    <row r="10" spans="1:17" x14ac:dyDescent="0.2">
      <c r="A10" s="40">
        <v>1121</v>
      </c>
      <c r="B10" s="38" t="s">
        <v>74</v>
      </c>
      <c r="C10" s="42">
        <v>0</v>
      </c>
    </row>
    <row r="11" spans="1:17" x14ac:dyDescent="0.2">
      <c r="A11" s="40">
        <v>1211</v>
      </c>
      <c r="B11" s="38" t="s">
        <v>75</v>
      </c>
      <c r="C11" s="42">
        <v>0</v>
      </c>
    </row>
    <row r="13" spans="1:17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17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17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378</v>
      </c>
      <c r="D20" s="42">
        <v>378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  <c r="F54" s="38" t="s">
        <v>650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  <c r="F55" s="38" t="s">
        <v>650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  <c r="F56" s="38" t="s">
        <v>650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  <c r="F57" s="38" t="s">
        <v>650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  <c r="F58" s="38" t="s">
        <v>650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  <c r="F59" s="38" t="s">
        <v>650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  <c r="F60" s="38" t="s">
        <v>650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  <c r="F61" s="38" t="s">
        <v>650</v>
      </c>
    </row>
    <row r="62" spans="1:8" x14ac:dyDescent="0.2">
      <c r="A62" s="40">
        <v>1240</v>
      </c>
      <c r="B62" s="38" t="s">
        <v>129</v>
      </c>
      <c r="C62" s="42">
        <v>1241224.2</v>
      </c>
      <c r="D62" s="42">
        <v>307067.5</v>
      </c>
      <c r="E62" s="42">
        <v>333935.45</v>
      </c>
      <c r="F62" s="38" t="s">
        <v>650</v>
      </c>
    </row>
    <row r="63" spans="1:8" x14ac:dyDescent="0.2">
      <c r="A63" s="40">
        <v>1241</v>
      </c>
      <c r="B63" s="38" t="s">
        <v>130</v>
      </c>
      <c r="C63" s="42">
        <v>1071383.74</v>
      </c>
      <c r="D63" s="42">
        <v>278942</v>
      </c>
      <c r="E63" s="42">
        <v>303057.02</v>
      </c>
      <c r="F63" s="38" t="s">
        <v>650</v>
      </c>
    </row>
    <row r="64" spans="1:8" x14ac:dyDescent="0.2">
      <c r="A64" s="40">
        <v>1242</v>
      </c>
      <c r="B64" s="38" t="s">
        <v>131</v>
      </c>
      <c r="C64" s="42">
        <v>133723.03</v>
      </c>
      <c r="D64" s="42">
        <v>24513.72</v>
      </c>
      <c r="E64" s="42">
        <v>26965.69</v>
      </c>
      <c r="F64" s="38" t="s">
        <v>650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  <c r="F65" s="38" t="s">
        <v>650</v>
      </c>
    </row>
    <row r="66" spans="1:8" x14ac:dyDescent="0.2">
      <c r="A66" s="40">
        <v>1244</v>
      </c>
      <c r="B66" s="38" t="s">
        <v>133</v>
      </c>
      <c r="C66" s="42">
        <v>0</v>
      </c>
      <c r="D66" s="42">
        <v>0</v>
      </c>
      <c r="E66" s="42">
        <v>0</v>
      </c>
      <c r="F66" s="38" t="s">
        <v>650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  <c r="F67" s="38" t="s">
        <v>650</v>
      </c>
    </row>
    <row r="68" spans="1:8" x14ac:dyDescent="0.2">
      <c r="A68" s="40">
        <v>1246</v>
      </c>
      <c r="B68" s="38" t="s">
        <v>135</v>
      </c>
      <c r="C68" s="42">
        <v>36117.43</v>
      </c>
      <c r="D68" s="42">
        <v>3611.78</v>
      </c>
      <c r="E68" s="42">
        <v>3912.74</v>
      </c>
      <c r="F68" s="38" t="s">
        <v>650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  <c r="F69" s="38" t="s">
        <v>650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  <c r="F70" s="38" t="s">
        <v>650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374593.17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290000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84593.17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3103688.28</v>
      </c>
      <c r="D103" s="42">
        <v>3103688.28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222984.94</v>
      </c>
      <c r="D105" s="42">
        <v>222986</v>
      </c>
      <c r="E105" s="42">
        <v>0.24</v>
      </c>
      <c r="F105" s="42">
        <v>-0.4</v>
      </c>
      <c r="G105" s="42">
        <v>-0.9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134803.81</v>
      </c>
      <c r="D110" s="42">
        <v>134802.75</v>
      </c>
      <c r="E110" s="42">
        <v>-0.24</v>
      </c>
      <c r="F110" s="42">
        <v>0.4</v>
      </c>
      <c r="G110" s="42">
        <v>0.9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2745899.53</v>
      </c>
      <c r="D112" s="42">
        <v>2745899.53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2" x14ac:dyDescent="0.2">
      <c r="B147" s="38" t="s">
        <v>646</v>
      </c>
    </row>
    <row r="148" spans="2:2" x14ac:dyDescent="0.2">
      <c r="B148" s="38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7" right="0.7" top="0.75" bottom="0.75" header="0.3" footer="0.3"/>
  <pageSetup scale="47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16" activePane="bottomLeft" state="frozen"/>
      <selection activeCell="A14" sqref="A14:B14"/>
      <selection pane="bottomLeft" activeCell="B32" sqref="B3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opLeftCell="A174" zoomScaleNormal="100" workbookViewId="0">
      <selection sqref="A1:E22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5" t="str">
        <f>ESF!A1</f>
        <v>INSTITUTO MUNICIPAL DE PLANEACION DEL  MUNICIPIO DE SALAMANCA GUANAJUATO</v>
      </c>
      <c r="B1" s="165"/>
      <c r="C1" s="16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5" t="s">
        <v>251</v>
      </c>
      <c r="B2" s="165"/>
      <c r="C2" s="16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5" t="str">
        <f>ESF!A3</f>
        <v>Del 01 de enero al 31 de diciembre de 2023</v>
      </c>
      <c r="B3" s="165"/>
      <c r="C3" s="165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6265122.54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11322.07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6254100.4699999997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6254100.4699999997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6254100.4699999997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6413370.8600000003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v>6106303.3600000003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69">
        <v>4176588.5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3394585.09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46690.76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459593.57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137114.96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138604.12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220866.05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105770.64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43521.65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11651.6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19482.060000000001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10464.07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29976.03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v>1708848.81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20503.009999999998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6844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1149917.02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22239.87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71413.36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46960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38390.550000000003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209073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143508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307067.5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v>307067.5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307067.5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1" spans="1:5" x14ac:dyDescent="0.2">
      <c r="B221" s="38" t="s">
        <v>646</v>
      </c>
    </row>
    <row r="222" spans="1:5" x14ac:dyDescent="0.2">
      <c r="B222" s="38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5"/>
  <sheetViews>
    <sheetView workbookViewId="0">
      <selection sqref="A1:E3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6" t="str">
        <f>ESF!A1</f>
        <v>INSTITUTO MUNICIPAL DE PLANEACION DEL  MUNICIPIO DE SALAMANCA GUANAJUATO</v>
      </c>
      <c r="B1" s="166"/>
      <c r="C1" s="166"/>
      <c r="D1" s="45" t="s">
        <v>0</v>
      </c>
      <c r="E1" s="46">
        <f>'Notas a los Edos Financieros'!D1</f>
        <v>2023</v>
      </c>
    </row>
    <row r="2" spans="1:5" ht="18.95" customHeight="1" x14ac:dyDescent="0.2">
      <c r="A2" s="166" t="s">
        <v>449</v>
      </c>
      <c r="B2" s="166"/>
      <c r="C2" s="16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6" t="str">
        <f>ESF!A3</f>
        <v>Del 01 de enero al 31 de diciembre de 2023</v>
      </c>
      <c r="B3" s="166"/>
      <c r="C3" s="166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-147948.32</v>
      </c>
    </row>
    <row r="15" spans="1:5" x14ac:dyDescent="0.2">
      <c r="A15" s="51">
        <v>3220</v>
      </c>
      <c r="B15" s="47" t="s">
        <v>456</v>
      </c>
      <c r="C15" s="52">
        <v>1429894.25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  <row r="34" spans="2:2" x14ac:dyDescent="0.2">
      <c r="B34" s="47" t="s">
        <v>646</v>
      </c>
    </row>
    <row r="35" spans="2:2" x14ac:dyDescent="0.2">
      <c r="B35" s="47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40"/>
  <sheetViews>
    <sheetView topLeftCell="A82" workbookViewId="0">
      <selection sqref="A1:E14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6" t="str">
        <f>ESF!A1</f>
        <v>INSTITUTO MUNICIPAL DE PLANEACION DEL  MUNICIPIO DE SALAMANCA GUANAJUATO</v>
      </c>
      <c r="B1" s="166"/>
      <c r="C1" s="16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6" t="s">
        <v>472</v>
      </c>
      <c r="B2" s="166"/>
      <c r="C2" s="16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6" t="str">
        <f>ESF!A3</f>
        <v>Del 01 de enero al 31 de diciembre de 2023</v>
      </c>
      <c r="B3" s="166"/>
      <c r="C3" s="166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3103374.29</v>
      </c>
      <c r="D9" s="52">
        <v>1046838.49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v>3103374.29</v>
      </c>
      <c r="D15" s="120">
        <v>1046838.49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120965.19</v>
      </c>
      <c r="D28" s="120">
        <v>1120259.01</v>
      </c>
    </row>
    <row r="29" spans="1:4" x14ac:dyDescent="0.2">
      <c r="A29" s="51">
        <v>1241</v>
      </c>
      <c r="B29" s="47" t="s">
        <v>130</v>
      </c>
      <c r="C29" s="52">
        <v>56339.28</v>
      </c>
      <c r="D29" s="52">
        <v>1015044.46</v>
      </c>
    </row>
    <row r="30" spans="1:4" x14ac:dyDescent="0.2">
      <c r="A30" s="51">
        <v>1242</v>
      </c>
      <c r="B30" s="47" t="s">
        <v>131</v>
      </c>
      <c r="C30" s="52">
        <v>64625.91</v>
      </c>
      <c r="D30" s="52">
        <v>69097.119999999995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36117.43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38153.99</v>
      </c>
      <c r="D37" s="120">
        <v>336439.18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290000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38153.99</v>
      </c>
      <c r="D41" s="52">
        <v>46439.18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f>C20+C28+C37</f>
        <v>159119.18</v>
      </c>
      <c r="D43" s="120">
        <f>D20+D28+D37</f>
        <v>1456698.19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2023</v>
      </c>
      <c r="D46" s="124">
        <v>2022</v>
      </c>
      <c r="F46"/>
    </row>
    <row r="47" spans="1:6" ht="18" customHeight="1" x14ac:dyDescent="0.25">
      <c r="A47" s="58">
        <v>3210</v>
      </c>
      <c r="B47" s="59" t="s">
        <v>486</v>
      </c>
      <c r="C47" s="120">
        <v>-147948.32</v>
      </c>
      <c r="D47" s="120">
        <v>1429831.9</v>
      </c>
      <c r="E47" s="139"/>
      <c r="F47"/>
    </row>
    <row r="48" spans="1:6" ht="9.9499999999999993" customHeight="1" x14ac:dyDescent="0.25">
      <c r="A48" s="51"/>
      <c r="B48" s="132" t="s">
        <v>487</v>
      </c>
      <c r="C48" s="120">
        <v>530053.5</v>
      </c>
      <c r="D48" s="120">
        <v>542305.17000000004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307067.5</v>
      </c>
      <c r="D61" s="120">
        <v>26868.09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494</v>
      </c>
      <c r="C92" s="120">
        <v>222986</v>
      </c>
      <c r="D92" s="120">
        <v>515437.08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500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501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511</v>
      </c>
      <c r="C133" s="120">
        <f>C47+C48-C98</f>
        <v>382105.18</v>
      </c>
      <c r="D133" s="120">
        <f>D47+D48-D98</f>
        <v>1972137.0699999998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  <row r="139" spans="1:6" x14ac:dyDescent="0.2">
      <c r="B139" s="47" t="s">
        <v>646</v>
      </c>
    </row>
    <row r="140" spans="1:6" x14ac:dyDescent="0.2">
      <c r="B140" s="47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7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cp:lastPrinted>2024-01-29T17:42:34Z</cp:lastPrinted>
  <dcterms:created xsi:type="dcterms:W3CDTF">2012-12-11T20:36:24Z</dcterms:created>
  <dcterms:modified xsi:type="dcterms:W3CDTF">2024-01-29T18:36:03Z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