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STADOS FINANCIEROS 3ER. TRIM 2023\"/>
    </mc:Choice>
  </mc:AlternateContent>
  <xr:revisionPtr revIDLastSave="0" documentId="13_ncr:1_{F294897A-79C0-44F8-B4B2-87E930C063B1}" xr6:coauthVersionLast="47" xr6:coauthVersionMax="47" xr10:uidLastSave="{00000000-0000-0000-0000-000000000000}"/>
  <bookViews>
    <workbookView xWindow="-120" yWindow="-120" windowWidth="29040" windowHeight="15840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65" l="1"/>
  <c r="F43" i="65"/>
  <c r="F41" i="65"/>
  <c r="F40" i="65"/>
  <c r="F14" i="59"/>
  <c r="G14" i="59"/>
  <c r="A1" i="64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3" l="1"/>
  <c r="E1" i="62" l="1"/>
  <c r="E2" i="62"/>
  <c r="E3" i="62"/>
  <c r="D133" i="62" l="1"/>
  <c r="C133" i="62"/>
  <c r="D43" i="62" l="1"/>
  <c r="C43" i="62"/>
  <c r="E1" i="61" l="1"/>
  <c r="H1" i="59"/>
  <c r="E3" i="61"/>
  <c r="E2" i="61"/>
  <c r="E3" i="60"/>
  <c r="C30" i="64" l="1"/>
  <c r="C37" i="64"/>
  <c r="C15" i="63"/>
  <c r="C7" i="63"/>
  <c r="C20" i="63" s="1"/>
  <c r="H3" i="65"/>
  <c r="H2" i="65"/>
  <c r="H1" i="65"/>
  <c r="E2" i="60"/>
  <c r="E1" i="60"/>
  <c r="H3" i="59"/>
  <c r="H2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<sst xmlns="http://schemas.openxmlformats.org/spreadsheetml/2006/main" count="952" uniqueCount="660">
  <si>
    <t>Nombre del Ente Público</t>
  </si>
  <si>
    <t>Ejercicio:</t>
  </si>
  <si>
    <t>Notas de Desglose y Memoria</t>
  </si>
  <si>
    <t>Periodicidad:</t>
  </si>
  <si>
    <t>Trimestral</t>
  </si>
  <si>
    <t>Correspondiente del XXXX al XXXX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</si>
  <si>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</si>
  <si>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</si>
  <si>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</si>
  <si>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</si>
  <si>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</si>
  <si>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</si>
  <si>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</si>
  <si>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</si>
  <si>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</si>
  <si>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</si>
  <si>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</si>
  <si>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</si>
  <si>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</si>
  <si>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</si>
  <si>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</si>
  <si>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</si>
  <si>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</si>
  <si>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</si>
  <si>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</si>
  <si>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</si>
  <si>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</si>
  <si>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</si>
  <si>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</si>
  <si>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</si>
  <si>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</si>
  <si>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</si>
  <si>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</si>
  <si>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</si>
  <si>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</si>
  <si>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</si>
  <si>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</si>
  <si>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</si>
  <si>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</si>
  <si>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</si>
  <si>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</si>
  <si>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</si>
  <si>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</si>
  <si>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</si>
  <si>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</si>
  <si>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</si>
  <si>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</si>
  <si>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</si>
  <si>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</si>
  <si>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</si>
  <si>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</si>
  <si>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</si>
  <si>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</si>
  <si>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</si>
  <si>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</si>
  <si>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</si>
  <si>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</si>
  <si>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</si>
  <si>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</si>
  <si>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</si>
  <si>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</si>
  <si>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</si>
  <si>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</si>
  <si>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</si>
  <si>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</si>
  <si>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</si>
  <si>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</si>
  <si>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</si>
  <si>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</si>
  <si>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</si>
  <si>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</si>
  <si>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</si>
  <si>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</si>
  <si>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</si>
  <si>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</si>
  <si>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</si>
  <si>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</si>
  <si>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</si>
  <si>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</si>
  <si>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</si>
  <si>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</si>
  <si>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</si>
  <si>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</si>
  <si>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</si>
  <si>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</si>
  <si>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</si>
  <si>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</si>
  <si>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</si>
  <si>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</si>
  <si>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</si>
  <si>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</si>
  <si>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</si>
  <si>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</si>
  <si>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</si>
  <si>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</si>
  <si>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</si>
  <si>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</si>
  <si>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</si>
  <si>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</si>
  <si>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</si>
  <si>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</si>
  <si>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</si>
  <si>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</si>
  <si>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</si>
  <si>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</si>
  <si>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</si>
  <si>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</si>
  <si>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</si>
  <si>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</si>
  <si>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</si>
  <si>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</si>
  <si>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</si>
  <si>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</si>
  <si>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</si>
  <si>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</si>
  <si>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</si>
  <si>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</si>
  <si>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</si>
  <si>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</si>
  <si>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</si>
  <si>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</si>
  <si>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</si>
  <si>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</si>
  <si>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</si>
  <si>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</si>
  <si>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</si>
  <si>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</si>
  <si>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</si>
  <si>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</si>
  <si>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</si>
  <si>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</si>
  <si>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</si>
  <si>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</si>
  <si>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</si>
  <si>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</si>
  <si>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</si>
  <si>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</si>
  <si>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</si>
  <si>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</si>
  <si>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</si>
  <si>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</si>
  <si>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</si>
  <si>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</si>
  <si>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</si>
  <si>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</si>
  <si>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</si>
  <si>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</si>
  <si>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</si>
  <si>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</si>
  <si>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</si>
  <si>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</si>
  <si>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</si>
  <si>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</si>
  <si>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</si>
  <si>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</si>
  <si>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</si>
  <si>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</si>
  <si>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</si>
  <si>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</si>
  <si>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</si>
  <si>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</si>
  <si>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</si>
  <si>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</si>
  <si>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</si>
  <si>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</si>
  <si>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</si>
  <si>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</si>
  <si>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</si>
  <si>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</si>
  <si>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</si>
  <si>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</si>
  <si>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</si>
  <si>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</si>
  <si>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</si>
  <si>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</si>
  <si>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</si>
  <si>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</si>
  <si>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</si>
  <si>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</si>
  <si>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</si>
  <si>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</si>
  <si>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</si>
  <si>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</si>
  <si>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</si>
  <si>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</si>
  <si>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</si>
  <si>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</si>
  <si>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</si>
  <si>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</si>
  <si>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</si>
  <si>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</si>
  <si>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</si>
  <si>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</si>
  <si>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</si>
  <si>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</si>
  <si>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</si>
  <si>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</si>
  <si>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</si>
  <si>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</si>
  <si>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</si>
  <si>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</si>
  <si>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</si>
  <si>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</si>
  <si>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</si>
  <si>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</si>
  <si>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</si>
  <si>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</si>
  <si>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</si>
  <si>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</si>
  <si>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</si>
  <si>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</si>
  <si>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</si>
  <si>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</si>
  <si>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</si>
  <si>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</si>
  <si>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</si>
  <si>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</si>
  <si>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</si>
  <si>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</si>
  <si>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</si>
  <si>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</si>
  <si>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</si>
  <si>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</si>
  <si>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</si>
  <si>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</si>
  <si>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</si>
  <si>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</si>
  <si>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</si>
  <si>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</si>
  <si>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</si>
  <si>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</si>
  <si>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</si>
  <si>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</si>
  <si>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</si>
  <si>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</si>
  <si>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</si>
  <si>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</si>
  <si>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</si>
  <si>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</si>
  <si>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</si>
  <si>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</si>
  <si>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</si>
  <si>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</si>
  <si>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</si>
  <si>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</si>
  <si>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</si>
  <si>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</si>
  <si>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</si>
  <si>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</si>
  <si>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</si>
  <si>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</si>
  <si>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</si>
  <si>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</si>
  <si>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</si>
  <si>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</si>
  <si>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</si>
  <si>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</si>
  <si>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</si>
  <si>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</si>
  <si>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</si>
  <si>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</si>
  <si>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</si>
  <si>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</si>
  <si>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</si>
  <si>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</si>
  <si>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</si>
  <si>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</si>
  <si>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</si>
  <si>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</si>
  <si>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</si>
  <si>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</si>
  <si>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</si>
  <si>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</si>
  <si>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</si>
  <si>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</si>
  <si>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</si>
  <si>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</si>
  <si>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</si>
  <si>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</si>
  <si>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</si>
  <si>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</si>
  <si>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</si>
  <si>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</si>
  <si>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</si>
  <si>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</si>
  <si>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</si>
  <si>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</si>
  <si>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</si>
  <si>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</si>
  <si>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</si>
  <si>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</si>
  <si>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</si>
  <si>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</si>
  <si>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</si>
  <si>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</si>
  <si>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</si>
  <si>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</si>
  <si>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</si>
  <si>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</si>
  <si>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</si>
  <si>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</si>
  <si>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</si>
  <si>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</si>
  <si>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</si>
  <si>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</si>
  <si>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</si>
  <si>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</si>
  <si>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</si>
  <si>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</si>
  <si>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</si>
  <si>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</si>
  <si>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</si>
  <si>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</si>
  <si>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</si>
  <si>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</si>
  <si>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</si>
  <si>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</si>
  <si>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</si>
  <si>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</si>
  <si>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</si>
  <si>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</si>
  <si>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</si>
  <si>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</si>
  <si>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</si>
  <si>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</si>
  <si>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</si>
  <si>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</si>
  <si>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</si>
  <si>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</si>
  <si>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</si>
  <si>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</si>
  <si>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</si>
  <si>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</si>
  <si>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</si>
  <si>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</si>
  <si>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</si>
  <si>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</si>
  <si>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</si>
  <si>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</si>
  <si>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</si>
  <si>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</si>
  <si>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</si>
  <si>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</si>
  <si>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</si>
  <si>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</si>
  <si>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</si>
  <si>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</si>
  <si>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</si>
  <si>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</si>
  <si>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</si>
  <si>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</si>
  <si>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</si>
  <si>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</si>
  <si>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</si>
  <si>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</si>
  <si>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</si>
  <si>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</si>
  <si>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</si>
  <si>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</si>
  <si>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</si>
  <si>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</si>
  <si>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</si>
  <si>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</si>
  <si>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</si>
  <si>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</si>
  <si>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</si>
  <si>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</si>
  <si>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</si>
  <si>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</si>
  <si>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</si>
  <si>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</si>
  <si>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</si>
  <si>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</si>
  <si>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</si>
  <si>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</si>
  <si>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</si>
  <si>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</si>
  <si>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</si>
  <si>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</si>
  <si>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</si>
  <si>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</si>
  <si>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</si>
  <si>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</si>
  <si>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</si>
  <si>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</si>
  <si>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</si>
  <si>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</si>
  <si>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</si>
  <si>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</si>
  <si>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</si>
  <si>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</si>
  <si>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</si>
  <si>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</si>
  <si>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</si>
  <si>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</si>
  <si>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</si>
  <si>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</si>
  <si>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</si>
  <si>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</si>
  <si>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</si>
  <si>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</si>
  <si>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</si>
  <si>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</si>
  <si>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</si>
  <si>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</si>
  <si>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</si>
  <si>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</si>
  <si>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</si>
  <si>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</si>
  <si>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</si>
  <si>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</si>
  <si>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</si>
  <si>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</si>
  <si>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</si>
  <si>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</si>
  <si>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</si>
  <si>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</si>
  <si>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</si>
  <si>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</si>
  <si>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</si>
  <si>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</si>
  <si>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</si>
  <si>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</si>
  <si>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</si>
  <si>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</si>
  <si>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</si>
  <si>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</si>
  <si>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</si>
  <si>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</si>
  <si>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</si>
  <si>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</si>
  <si>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</si>
  <si>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</si>
  <si>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</si>
  <si>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</si>
  <si>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</si>
  <si>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</si>
  <si>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</si>
  <si>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</si>
  <si>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</si>
  <si>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</si>
  <si>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</si>
  <si>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</si>
  <si>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</si>
  <si>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</si>
  <si>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</si>
  <si>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</si>
  <si>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</si>
  <si>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</si>
  <si>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</si>
  <si>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</si>
  <si>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</si>
  <si>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</si>
  <si>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</si>
  <si>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</si>
  <si>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</si>
  <si>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</si>
  <si>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</si>
  <si>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</si>
  <si>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</si>
  <si>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</si>
  <si>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</si>
  <si>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</si>
  <si>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</si>
  <si>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</si>
  <si>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</si>
  <si>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</si>
  <si>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</si>
  <si>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</si>
  <si>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</si>
  <si>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</si>
  <si>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</si>
  <si>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</si>
  <si>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</si>
  <si>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</si>
  <si>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</si>
  <si>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</si>
  <si>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</si>
  <si>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</si>
  <si>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</si>
  <si>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</si>
  <si>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</si>
  <si>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</si>
  <si>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</si>
  <si>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</si>
  <si>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</si>
  <si>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</si>
  <si>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</si>
  <si>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</si>
  <si>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</si>
  <si>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</si>
  <si>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</si>
  <si>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</si>
  <si>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</si>
  <si>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</si>
  <si>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</si>
  <si>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</si>
  <si>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</si>
  <si>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</si>
  <si>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</si>
  <si>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</si>
  <si>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</si>
  <si>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</si>
  <si>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</si>
  <si>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</si>
  <si>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</si>
  <si>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</si>
  <si>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</si>
  <si>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</si>
  <si>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</si>
  <si>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</si>
  <si>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</si>
  <si>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</si>
  <si>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</si>
  <si>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</si>
  <si>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</si>
  <si>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</si>
  <si>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</si>
  <si>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</si>
  <si>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</si>
  <si>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</si>
  <si>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</si>
  <si>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</si>
  <si>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</si>
  <si>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</si>
  <si>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</si>
  <si>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</si>
  <si>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</si>
  <si>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</si>
  <si>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</si>
  <si>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</si>
  <si>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</si>
  <si>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</si>
  <si>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</si>
  <si>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</si>
  <si>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</si>
  <si>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</si>
  <si>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</si>
  <si>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</si>
  <si>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</si>
  <si>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</si>
  <si>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</si>
  <si>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</si>
  <si>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</si>
  <si>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</si>
  <si>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</si>
  <si>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</si>
  <si>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</si>
  <si>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</si>
  <si>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</si>
  <si>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</si>
  <si>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</si>
  <si>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</si>
  <si>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</si>
  <si>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</si>
  <si>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</si>
  <si>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</si>
  <si>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</si>
  <si>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</si>
  <si>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</si>
  <si>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</si>
  <si>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</si>
  <si>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</si>
  <si>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</si>
  <si>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</si>
  <si>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</si>
  <si>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</si>
  <si>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</si>
  <si>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</si>
  <si>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</si>
  <si>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</si>
  <si>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</si>
  <si>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</si>
  <si>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4. Total de Gastos Contables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</si>
  <si>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</si>
  <si>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</si>
  <si>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</si>
  <si>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</si>
  <si>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</si>
  <si>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</si>
  <si>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</si>
  <si>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</si>
  <si>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</si>
  <si>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</si>
  <si>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</si>
  <si>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</si>
  <si>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</si>
  <si>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</si>
  <si>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</si>
  <si>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</si>
  <si>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</si>
  <si>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</si>
  <si>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</si>
  <si>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</si>
  <si>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</si>
  <si>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</si>
  <si>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</si>
  <si>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</si>
  <si>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</si>
  <si>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</si>
  <si>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</si>
  <si>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</si>
  <si>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</si>
  <si>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</si>
  <si>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</si>
  <si>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</si>
  <si>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</si>
  <si>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</si>
  <si>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</si>
  <si>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</si>
  <si>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</si>
  <si>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</si>
  <si>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</si>
  <si>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</si>
  <si>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</si>
  <si>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</si>
  <si>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</si>
  <si>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</si>
  <si>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</si>
  <si>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</si>
  <si>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</si>
  <si>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</si>
  <si>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</si>
  <si>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</si>
  <si>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</si>
  <si>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</si>
  <si>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</si>
  <si>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</si>
  <si>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</si>
  <si>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</si>
  <si>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</si>
  <si>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</si>
  <si>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</si>
  <si>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</si>
  <si>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</si>
  <si>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</si>
  <si>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</si>
  <si>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</si>
  <si>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</si>
  <si>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</si>
  <si>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</si>
  <si>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</si>
  <si>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</si>
  <si>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</si>
  <si>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</si>
  <si>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</si>
  <si>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</si>
  <si>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INSTITUTO MUNICIPAL DE PLANEACION DEL MUNICIPIO DE SALAMANCA, GUANAJUATO</t>
  </si>
  <si>
    <t>Correspondiente al 30 de Septiembre de 2023</t>
  </si>
  <si>
    <t xml:space="preserve">                               ADRIAN PEÑA MIRANDA                                 ELIZABETH  RODRIGUEZ HUICHAPA</t>
  </si>
  <si>
    <t xml:space="preserve">                                DIRECTOR GENERAL                           COORDINADOR DE ADMINISTRACIÓN Y FINANZAS</t>
  </si>
  <si>
    <t xml:space="preserve"> </t>
  </si>
  <si>
    <t xml:space="preserve">                            ____________________                                             _______________________________</t>
  </si>
  <si>
    <t xml:space="preserve">INSTITUTO MUNICIPAL DE PLANEACION DEL MUNICIPIO DE SALAMANCA, GUANAJUATO </t>
  </si>
  <si>
    <t>COORESPONDIENTE AL  30 DE SEPTIEMBRE DE 2023</t>
  </si>
  <si>
    <t>HOJA 1 DE 2</t>
  </si>
  <si>
    <t>HOJA 2 DE 2</t>
  </si>
  <si>
    <t>HOJA 1 DE 3</t>
  </si>
  <si>
    <t>HOJA 2 DE 3</t>
  </si>
  <si>
    <t>HOJA 3 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</si>
</sst>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12" fillId="0" borderId="0" xfId="8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0" xfId="12" applyFont="1"/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7" t="s">
        <v>0</v>
      </c>
      <c r="B1" s="148"/>
      <c r="C1" s="149" t="s">
        <v>1</v>
      </c>
      <c r="D1" s="150">
        <v>2023</v>
      </c>
    </row>
    <row r="2" spans="1:4" x14ac:dyDescent="0.2">
      <c r="A2" s="151" t="s">
        <v>2</v>
      </c>
      <c r="B2" s="143"/>
      <c r="C2" s="152" t="s">
        <v>3</v>
      </c>
      <c r="D2" s="153" t="s">
        <v>4</v>
      </c>
    </row>
    <row r="3" spans="1:4" x14ac:dyDescent="0.2">
      <c r="A3" s="151" t="s">
        <v>5</v>
      </c>
      <c r="B3" s="143"/>
      <c r="C3" s="152" t="s">
        <v>6</v>
      </c>
      <c r="D3" s="154">
        <v>1</v>
      </c>
    </row>
    <row r="4" spans="1:4" x14ac:dyDescent="0.2">
      <c r="A4" s="155" t="s">
        <v>7</v>
      </c>
      <c r="B4" s="144"/>
      <c r="C4" s="144"/>
      <c r="D4" s="156"/>
    </row>
    <row r="5" spans="1:4" ht="15" customHeight="1" x14ac:dyDescent="0.2">
      <c r="A5" s="145" t="s">
        <v>8</v>
      </c>
      <c r="B5" s="146" t="s">
        <v>9</v>
      </c>
    </row>
    <row r="6" spans="1:4" x14ac:dyDescent="0.2">
      <c r="A6" s="15"/>
      <c r="B6" s="16"/>
    </row>
    <row r="7" spans="1:4" x14ac:dyDescent="0.2">
      <c r="A7" s="17"/>
      <c r="B7" s="18" t="s">
        <v>10</v>
      </c>
    </row>
    <row r="8" spans="1:4" x14ac:dyDescent="0.2">
      <c r="A8" s="17"/>
      <c r="B8" s="18"/>
    </row>
    <row r="9" spans="1:4" x14ac:dyDescent="0.2">
      <c r="A9" s="17"/>
      <c r="B9" s="19" t="s">
        <v>11</v>
      </c>
    </row>
    <row r="10" spans="1:4" x14ac:dyDescent="0.2">
      <c r="A10" s="60" t="s">
        <v>12</v>
      </c>
      <c r="B10" s="61" t="s">
        <v>13</v>
      </c>
    </row>
    <row r="11" spans="1:4" x14ac:dyDescent="0.2">
      <c r="A11" s="60" t="s">
        <v>14</v>
      </c>
      <c r="B11" s="61" t="s">
        <v>15</v>
      </c>
    </row>
    <row r="12" spans="1:4" x14ac:dyDescent="0.2">
      <c r="A12" s="60" t="s">
        <v>16</v>
      </c>
      <c r="B12" s="61" t="s">
        <v>17</v>
      </c>
    </row>
    <row r="13" spans="1:4" x14ac:dyDescent="0.2">
      <c r="A13" s="60" t="s">
        <v>18</v>
      </c>
      <c r="B13" s="61" t="s">
        <v>19</v>
      </c>
    </row>
    <row r="14" spans="1:4" x14ac:dyDescent="0.2">
      <c r="A14" s="60" t="s">
        <v>20</v>
      </c>
      <c r="B14" s="61" t="s">
        <v>21</v>
      </c>
    </row>
    <row r="15" spans="1:4" x14ac:dyDescent="0.2">
      <c r="A15" s="60" t="s">
        <v>22</v>
      </c>
      <c r="B15" s="61" t="s">
        <v>23</v>
      </c>
    </row>
    <row r="16" spans="1:4" x14ac:dyDescent="0.2">
      <c r="A16" s="60" t="s">
        <v>24</v>
      </c>
      <c r="B16" s="61" t="s">
        <v>25</v>
      </c>
    </row>
    <row r="17" spans="1:2" x14ac:dyDescent="0.2">
      <c r="A17" s="60" t="s">
        <v>26</v>
      </c>
      <c r="B17" s="61" t="s">
        <v>27</v>
      </c>
    </row>
    <row r="18" spans="1:2" x14ac:dyDescent="0.2">
      <c r="A18" s="60" t="s">
        <v>28</v>
      </c>
      <c r="B18" s="61" t="s">
        <v>29</v>
      </c>
    </row>
    <row r="19" spans="1:2" x14ac:dyDescent="0.2">
      <c r="A19" s="60" t="s">
        <v>30</v>
      </c>
      <c r="B19" s="61" t="s">
        <v>31</v>
      </c>
    </row>
    <row r="20" spans="1:2" x14ac:dyDescent="0.2">
      <c r="A20" s="60" t="s">
        <v>32</v>
      </c>
      <c r="B20" s="61" t="s">
        <v>33</v>
      </c>
    </row>
    <row r="21" spans="1:2" x14ac:dyDescent="0.2">
      <c r="A21" s="60" t="s">
        <v>34</v>
      </c>
      <c r="B21" s="61" t="s">
        <v>35</v>
      </c>
    </row>
    <row r="22" spans="1:2" x14ac:dyDescent="0.2">
      <c r="A22" s="60" t="s">
        <v>36</v>
      </c>
      <c r="B22" s="61" t="s">
        <v>37</v>
      </c>
    </row>
    <row r="23" spans="1:2" x14ac:dyDescent="0.2">
      <c r="A23" s="60" t="s">
        <v>38</v>
      </c>
      <c r="B23" s="61" t="s">
        <v>39</v>
      </c>
    </row>
    <row r="24" spans="1:2" x14ac:dyDescent="0.2">
      <c r="A24" s="60" t="s">
        <v>40</v>
      </c>
      <c r="B24" s="61" t="s">
        <v>41</v>
      </c>
    </row>
    <row r="25" spans="1:2" x14ac:dyDescent="0.2">
      <c r="A25" s="60" t="s">
        <v>42</v>
      </c>
      <c r="B25" s="61" t="s">
        <v>43</v>
      </c>
    </row>
    <row r="26" spans="1:2" x14ac:dyDescent="0.2">
      <c r="A26" s="60" t="s">
        <v>44</v>
      </c>
      <c r="B26" s="61" t="s">
        <v>45</v>
      </c>
    </row>
    <row r="27" spans="1:2" x14ac:dyDescent="0.2">
      <c r="A27" s="60" t="s">
        <v>46</v>
      </c>
      <c r="B27" s="61" t="s">
        <v>47</v>
      </c>
    </row>
    <row r="28" spans="1:2" x14ac:dyDescent="0.2">
      <c r="A28" s="60" t="s">
        <v>48</v>
      </c>
      <c r="B28" s="61" t="s">
        <v>49</v>
      </c>
    </row>
    <row r="29" spans="1:2" x14ac:dyDescent="0.2">
      <c r="A29" s="60" t="s">
        <v>50</v>
      </c>
      <c r="B29" s="61" t="s">
        <v>51</v>
      </c>
    </row>
    <row r="30" spans="1:2" x14ac:dyDescent="0.2">
      <c r="A30" s="60" t="s">
        <v>52</v>
      </c>
      <c r="B30" s="61" t="s">
        <v>53</v>
      </c>
    </row>
    <row r="31" spans="1:2" x14ac:dyDescent="0.2">
      <c r="A31" s="60" t="s">
        <v>54</v>
      </c>
      <c r="B31" s="61" t="s">
        <v>55</v>
      </c>
    </row>
    <row r="32" spans="1:2" x14ac:dyDescent="0.2">
      <c r="A32" s="60" t="s">
        <v>56</v>
      </c>
      <c r="B32" s="61" t="s">
        <v>57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58</v>
      </c>
      <c r="B35" s="61" t="s">
        <v>59</v>
      </c>
    </row>
    <row r="36" spans="1:4" x14ac:dyDescent="0.2">
      <c r="A36" s="60" t="s">
        <v>60</v>
      </c>
      <c r="B36" s="61" t="s">
        <v>61</v>
      </c>
    </row>
    <row r="37" spans="1:4" x14ac:dyDescent="0.2">
      <c r="A37" s="17"/>
      <c r="B37" s="20"/>
    </row>
    <row r="38" spans="1:4" x14ac:dyDescent="0.2">
      <c r="A38" s="17"/>
      <c r="B38" s="18" t="s">
        <v>62</v>
      </c>
    </row>
    <row r="39" spans="1:4" x14ac:dyDescent="0.2">
      <c r="A39" s="17" t="s">
        <v>63</v>
      </c>
      <c r="B39" s="61" t="s">
        <v>64</v>
      </c>
    </row>
    <row r="40" spans="1:4" x14ac:dyDescent="0.2">
      <c r="A40" s="17"/>
      <c r="B40" s="61" t="s">
        <v>65</v>
      </c>
    </row>
    <row r="41" spans="1:4" ht="12" thickBot="1" x14ac:dyDescent="0.25">
      <c r="A41" s="21"/>
      <c r="B41" s="22"/>
    </row>
    <row r="43" spans="1:4" ht="32.25" customHeight="1" x14ac:dyDescent="0.2">
      <c r="A43" s="158" t="s">
        <v>66</v>
      </c>
      <c r="B43" s="158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D28"/>
  <sheetViews>
    <sheetView showGridLines="0" workbookViewId="0">
      <selection sqref="A1:D28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3" t="str">
        <f>ESF!A1</f>
        <v>INSTITUTO MUNICIPAL DE PLANEACION DEL MUNICIPIO DE SALAMANCA, GUANAJUATO</v>
      </c>
      <c r="B1" s="164"/>
      <c r="C1" s="165"/>
    </row>
    <row r="2" spans="1:3" s="54" customFormat="1" ht="18" customHeight="1" x14ac:dyDescent="0.25">
      <c r="A2" s="166" t="s">
        <v>523</v>
      </c>
      <c r="B2" s="167"/>
      <c r="C2" s="168"/>
    </row>
    <row r="3" spans="1:3" s="54" customFormat="1" ht="18" customHeight="1" x14ac:dyDescent="0.25">
      <c r="A3" s="166" t="str">
        <f>ESF!A3</f>
        <v>Correspondiente al 30 de Septiembre de 2023</v>
      </c>
      <c r="B3" s="167"/>
      <c r="C3" s="168"/>
    </row>
    <row r="4" spans="1:3" s="56" customFormat="1" x14ac:dyDescent="0.2">
      <c r="A4" s="169" t="s">
        <v>524</v>
      </c>
      <c r="B4" s="170"/>
      <c r="C4" s="171"/>
    </row>
    <row r="5" spans="1:3" x14ac:dyDescent="0.2">
      <c r="A5" s="71" t="s">
        <v>525</v>
      </c>
      <c r="B5" s="71"/>
      <c r="C5" s="72">
        <v>7008457.1900000004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315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324</v>
      </c>
      <c r="C10" s="77">
        <v>0</v>
      </c>
    </row>
    <row r="11" spans="1:3" x14ac:dyDescent="0.2">
      <c r="A11" s="78" t="s">
        <v>531</v>
      </c>
      <c r="B11" s="79" t="s">
        <v>325</v>
      </c>
      <c r="C11" s="77">
        <v>0</v>
      </c>
    </row>
    <row r="12" spans="1:3" x14ac:dyDescent="0.2">
      <c r="A12" s="78" t="s">
        <v>532</v>
      </c>
      <c r="B12" s="79" t="s">
        <v>326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4" x14ac:dyDescent="0.2">
      <c r="A17" s="86">
        <v>3.2</v>
      </c>
      <c r="B17" s="79" t="s">
        <v>537</v>
      </c>
      <c r="C17" s="77">
        <v>0</v>
      </c>
    </row>
    <row r="18" spans="1:4" x14ac:dyDescent="0.2">
      <c r="A18" s="86">
        <v>3.3</v>
      </c>
      <c r="B18" s="81" t="s">
        <v>538</v>
      </c>
      <c r="C18" s="87">
        <v>0</v>
      </c>
    </row>
    <row r="19" spans="1:4" x14ac:dyDescent="0.2">
      <c r="A19" s="73"/>
      <c r="B19" s="88"/>
      <c r="C19" s="89"/>
    </row>
    <row r="20" spans="1:4" x14ac:dyDescent="0.2">
      <c r="A20" s="90" t="s">
        <v>539</v>
      </c>
      <c r="B20" s="90"/>
      <c r="C20" s="72">
        <f>C5+C7-C15</f>
        <v>7008457.1900000004</v>
      </c>
    </row>
    <row r="22" spans="1:4" x14ac:dyDescent="0.2">
      <c r="B22" s="38" t="s">
        <v>66</v>
      </c>
    </row>
    <row r="26" spans="1:4" x14ac:dyDescent="0.2">
      <c r="B26" s="157" t="s">
        <v>652</v>
      </c>
      <c r="C26" s="157"/>
      <c r="D26" s="157"/>
    </row>
    <row r="27" spans="1:4" x14ac:dyDescent="0.2">
      <c r="B27" s="157" t="s">
        <v>649</v>
      </c>
      <c r="C27" s="157"/>
      <c r="D27" s="157"/>
    </row>
    <row r="28" spans="1:4" x14ac:dyDescent="0.2">
      <c r="B28" s="157" t="s">
        <v>650</v>
      </c>
      <c r="C28" s="157"/>
      <c r="D28" s="157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6"/>
  <sheetViews>
    <sheetView showGridLines="0" workbookViewId="0">
      <selection sqref="A1:D47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2" t="str">
        <f>ESF!A1</f>
        <v>INSTITUTO MUNICIPAL DE PLANEACION DEL MUNICIPIO DE SALAMANCA, GUANAJUATO</v>
      </c>
      <c r="B1" s="173"/>
      <c r="C1" s="174"/>
    </row>
    <row r="2" spans="1:3" s="57" customFormat="1" ht="18.95" customHeight="1" x14ac:dyDescent="0.25">
      <c r="A2" s="175" t="s">
        <v>540</v>
      </c>
      <c r="B2" s="176"/>
      <c r="C2" s="177"/>
    </row>
    <row r="3" spans="1:3" s="57" customFormat="1" ht="18.95" customHeight="1" x14ac:dyDescent="0.25">
      <c r="A3" s="175" t="str">
        <f>ESF!A3</f>
        <v>Correspondiente al 30 de Septiembre de 2023</v>
      </c>
      <c r="B3" s="176"/>
      <c r="C3" s="177"/>
    </row>
    <row r="4" spans="1:3" x14ac:dyDescent="0.2">
      <c r="A4" s="169" t="s">
        <v>524</v>
      </c>
      <c r="B4" s="170"/>
      <c r="C4" s="171"/>
    </row>
    <row r="5" spans="1:3" x14ac:dyDescent="0.2">
      <c r="A5" s="101" t="s">
        <v>541</v>
      </c>
      <c r="B5" s="71"/>
      <c r="C5" s="94">
        <v>3023113.66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v>8643.9599999999991</v>
      </c>
    </row>
    <row r="8" spans="1:3" x14ac:dyDescent="0.2">
      <c r="A8" s="102">
        <v>2.1</v>
      </c>
      <c r="B8" s="103" t="s">
        <v>346</v>
      </c>
      <c r="C8" s="104">
        <v>0</v>
      </c>
    </row>
    <row r="9" spans="1:3" x14ac:dyDescent="0.2">
      <c r="A9" s="102">
        <v>2.2000000000000002</v>
      </c>
      <c r="B9" s="103" t="s">
        <v>343</v>
      </c>
      <c r="C9" s="104">
        <v>0</v>
      </c>
    </row>
    <row r="10" spans="1:3" x14ac:dyDescent="0.2">
      <c r="A10" s="111">
        <v>2.2999999999999998</v>
      </c>
      <c r="B10" s="93" t="s">
        <v>132</v>
      </c>
      <c r="C10" s="104">
        <v>8643.9599999999991</v>
      </c>
    </row>
    <row r="11" spans="1:3" x14ac:dyDescent="0.2">
      <c r="A11" s="111">
        <v>2.4</v>
      </c>
      <c r="B11" s="93" t="s">
        <v>133</v>
      </c>
      <c r="C11" s="104">
        <v>0</v>
      </c>
    </row>
    <row r="12" spans="1:3" x14ac:dyDescent="0.2">
      <c r="A12" s="111">
        <v>2.5</v>
      </c>
      <c r="B12" s="93" t="s">
        <v>134</v>
      </c>
      <c r="C12" s="104">
        <v>0</v>
      </c>
    </row>
    <row r="13" spans="1:3" x14ac:dyDescent="0.2">
      <c r="A13" s="111">
        <v>2.6</v>
      </c>
      <c r="B13" s="93" t="s">
        <v>135</v>
      </c>
      <c r="C13" s="104">
        <v>0</v>
      </c>
    </row>
    <row r="14" spans="1:3" x14ac:dyDescent="0.2">
      <c r="A14" s="111">
        <v>2.7</v>
      </c>
      <c r="B14" s="93" t="s">
        <v>136</v>
      </c>
      <c r="C14" s="104">
        <v>0</v>
      </c>
    </row>
    <row r="15" spans="1:3" x14ac:dyDescent="0.2">
      <c r="A15" s="111">
        <v>2.8</v>
      </c>
      <c r="B15" s="93" t="s">
        <v>137</v>
      </c>
      <c r="C15" s="104">
        <v>0</v>
      </c>
    </row>
    <row r="16" spans="1:3" x14ac:dyDescent="0.2">
      <c r="A16" s="111">
        <v>2.9</v>
      </c>
      <c r="B16" s="93" t="s">
        <v>139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143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SUM(C31:C35)</f>
        <v>0</v>
      </c>
    </row>
    <row r="31" spans="1:3" x14ac:dyDescent="0.2">
      <c r="A31" s="111" t="s">
        <v>567</v>
      </c>
      <c r="B31" s="93" t="s">
        <v>416</v>
      </c>
      <c r="C31" s="104">
        <v>0</v>
      </c>
    </row>
    <row r="32" spans="1:3" x14ac:dyDescent="0.2">
      <c r="A32" s="111" t="s">
        <v>568</v>
      </c>
      <c r="B32" s="93" t="s">
        <v>425</v>
      </c>
      <c r="C32" s="104">
        <v>0</v>
      </c>
    </row>
    <row r="33" spans="1:3" x14ac:dyDescent="0.2">
      <c r="A33" s="111" t="s">
        <v>569</v>
      </c>
      <c r="B33" s="93" t="s">
        <v>428</v>
      </c>
      <c r="C33" s="104">
        <v>0</v>
      </c>
    </row>
    <row r="34" spans="1:3" x14ac:dyDescent="0.2">
      <c r="A34" s="111" t="s">
        <v>570</v>
      </c>
      <c r="B34" s="93" t="s">
        <v>434</v>
      </c>
      <c r="C34" s="104">
        <v>0</v>
      </c>
    </row>
    <row r="35" spans="1:3" x14ac:dyDescent="0.2">
      <c r="A35" s="111" t="s">
        <v>571</v>
      </c>
      <c r="B35" s="103" t="s">
        <v>572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573</v>
      </c>
      <c r="B37" s="71"/>
      <c r="C37" s="72">
        <f>C5-C7+C30</f>
        <v>3014469.7</v>
      </c>
    </row>
    <row r="39" spans="1:3" x14ac:dyDescent="0.2">
      <c r="B39" s="38" t="s">
        <v>66</v>
      </c>
    </row>
    <row r="44" spans="1:3" x14ac:dyDescent="0.2">
      <c r="B44" s="157" t="s">
        <v>652</v>
      </c>
      <c r="C44" s="157"/>
    </row>
    <row r="45" spans="1:3" x14ac:dyDescent="0.2">
      <c r="B45" s="157" t="s">
        <v>649</v>
      </c>
      <c r="C45" s="157"/>
    </row>
    <row r="46" spans="1:3" x14ac:dyDescent="0.2">
      <c r="B46" s="157" t="s">
        <v>650</v>
      </c>
      <c r="C46" s="157"/>
    </row>
  </sheetData>
  <mergeCells count="4">
    <mergeCell ref="A1:C1"/>
    <mergeCell ref="A2:C2"/>
    <mergeCell ref="A3:C3"/>
    <mergeCell ref="A4:C4"/>
  </mergeCells>
  <pageMargins left="0.11811023622047245" right="0.11811023622047245" top="0.15748031496062992" bottom="0.15748031496062992" header="0.11811023622047245" footer="0.11811023622047245"/>
  <pageSetup orientation="portrait" horizontalDpi="360" verticalDpi="360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5"/>
  <sheetViews>
    <sheetView topLeftCell="A3" zoomScale="89" zoomScaleNormal="89" workbookViewId="0">
      <selection sqref="A1:J57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2" t="s">
        <v>653</v>
      </c>
      <c r="B1" s="178"/>
      <c r="C1" s="178"/>
      <c r="D1" s="178"/>
      <c r="E1" s="178"/>
      <c r="F1" s="178"/>
      <c r="G1" s="45" t="s">
        <v>1</v>
      </c>
      <c r="H1" s="46">
        <f>'Notas a los Edos Financieros'!D1</f>
        <v>2023</v>
      </c>
    </row>
    <row r="2" spans="1:10" ht="18.95" customHeight="1" x14ac:dyDescent="0.2">
      <c r="A2" s="162" t="s">
        <v>574</v>
      </c>
      <c r="B2" s="178"/>
      <c r="C2" s="178"/>
      <c r="D2" s="178"/>
      <c r="E2" s="178"/>
      <c r="F2" s="178"/>
      <c r="G2" s="45" t="s">
        <v>3</v>
      </c>
      <c r="H2" s="46" t="str">
        <f>'Notas a los Edos Financieros'!D2</f>
        <v>Trimestral</v>
      </c>
    </row>
    <row r="3" spans="1:10" ht="18.95" customHeight="1" x14ac:dyDescent="0.2">
      <c r="A3" s="162" t="s">
        <v>654</v>
      </c>
      <c r="B3" s="178"/>
      <c r="C3" s="178"/>
      <c r="D3" s="178"/>
      <c r="E3" s="178"/>
      <c r="F3" s="178"/>
      <c r="G3" s="45" t="s">
        <v>6</v>
      </c>
      <c r="H3" s="46">
        <f>'Notas a los Edos Financieros'!D3</f>
        <v>1</v>
      </c>
    </row>
    <row r="4" spans="1:10" x14ac:dyDescent="0.2">
      <c r="A4" s="48" t="s">
        <v>68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70</v>
      </c>
      <c r="B7" s="126" t="s">
        <v>575</v>
      </c>
      <c r="C7" s="125" t="s">
        <v>576</v>
      </c>
      <c r="D7" s="125" t="s">
        <v>577</v>
      </c>
      <c r="E7" s="125" t="s">
        <v>578</v>
      </c>
      <c r="F7" s="125" t="s">
        <v>579</v>
      </c>
      <c r="G7" s="125" t="s">
        <v>580</v>
      </c>
      <c r="H7" s="125" t="s">
        <v>581</v>
      </c>
      <c r="I7" s="125" t="s">
        <v>582</v>
      </c>
      <c r="J7" s="125" t="s">
        <v>583</v>
      </c>
    </row>
    <row r="8" spans="1:10" s="59" customFormat="1" x14ac:dyDescent="0.2">
      <c r="A8" s="58">
        <v>7000</v>
      </c>
      <c r="B8" s="59" t="s">
        <v>584</v>
      </c>
    </row>
    <row r="9" spans="1:10" x14ac:dyDescent="0.2">
      <c r="A9" s="47">
        <v>7110</v>
      </c>
      <c r="B9" s="47" t="s">
        <v>580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585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586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587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588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590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591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592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593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595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596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597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598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600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601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602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603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605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606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607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608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609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610</v>
      </c>
      <c r="D35" s="120"/>
      <c r="E35" s="120"/>
    </row>
    <row r="36" spans="1:6" x14ac:dyDescent="0.2">
      <c r="A36" s="47">
        <v>8110</v>
      </c>
      <c r="B36" s="47" t="s">
        <v>611</v>
      </c>
      <c r="C36" s="52">
        <v>0</v>
      </c>
      <c r="D36" s="52">
        <v>7005000</v>
      </c>
      <c r="E36" s="52">
        <v>0</v>
      </c>
      <c r="F36" s="52">
        <v>7005000</v>
      </c>
    </row>
    <row r="37" spans="1:6" x14ac:dyDescent="0.2">
      <c r="A37" s="47">
        <v>8120</v>
      </c>
      <c r="B37" s="47" t="s">
        <v>612</v>
      </c>
      <c r="C37" s="52">
        <v>0</v>
      </c>
      <c r="D37" s="52">
        <v>7008457.1900000004</v>
      </c>
      <c r="E37" s="52">
        <v>9012000</v>
      </c>
      <c r="F37" s="52">
        <f>+D37-E37</f>
        <v>-2003542.8099999996</v>
      </c>
    </row>
    <row r="38" spans="1:6" x14ac:dyDescent="0.2">
      <c r="A38" s="47">
        <v>8130</v>
      </c>
      <c r="B38" s="47" t="s">
        <v>613</v>
      </c>
      <c r="C38" s="52">
        <v>0</v>
      </c>
      <c r="D38" s="52">
        <v>2007000</v>
      </c>
      <c r="E38" s="52">
        <v>0</v>
      </c>
      <c r="F38" s="52">
        <v>2007000</v>
      </c>
    </row>
    <row r="39" spans="1:6" x14ac:dyDescent="0.2">
      <c r="A39" s="47">
        <v>8140</v>
      </c>
      <c r="B39" s="47" t="s">
        <v>614</v>
      </c>
      <c r="C39" s="52">
        <v>0</v>
      </c>
      <c r="D39" s="52">
        <v>7008457.1900000004</v>
      </c>
      <c r="E39" s="52">
        <v>7008457.1900000004</v>
      </c>
      <c r="F39" s="52">
        <v>0</v>
      </c>
    </row>
    <row r="40" spans="1:6" x14ac:dyDescent="0.2">
      <c r="A40" s="47">
        <v>8150</v>
      </c>
      <c r="B40" s="47" t="s">
        <v>615</v>
      </c>
      <c r="C40" s="52">
        <v>0</v>
      </c>
      <c r="D40" s="52">
        <v>0</v>
      </c>
      <c r="E40" s="52">
        <v>7008457.1900000004</v>
      </c>
      <c r="F40" s="52">
        <f>+D40-E40</f>
        <v>-7008457.1900000004</v>
      </c>
    </row>
    <row r="41" spans="1:6" x14ac:dyDescent="0.2">
      <c r="A41" s="47">
        <v>8210</v>
      </c>
      <c r="B41" s="47" t="s">
        <v>616</v>
      </c>
      <c r="C41" s="52">
        <v>0</v>
      </c>
      <c r="D41" s="52">
        <v>0</v>
      </c>
      <c r="E41" s="52">
        <v>7005000</v>
      </c>
      <c r="F41" s="52">
        <f>+D41-E41</f>
        <v>-7005000</v>
      </c>
    </row>
    <row r="42" spans="1:6" x14ac:dyDescent="0.2">
      <c r="A42" s="47">
        <v>8220</v>
      </c>
      <c r="B42" s="47" t="s">
        <v>617</v>
      </c>
      <c r="C42" s="52">
        <v>0</v>
      </c>
      <c r="D42" s="52">
        <v>10007000</v>
      </c>
      <c r="E42" s="52">
        <v>4032705.17</v>
      </c>
      <c r="F42" s="52">
        <v>5974294.8300000001</v>
      </c>
    </row>
    <row r="43" spans="1:6" x14ac:dyDescent="0.2">
      <c r="A43" s="47">
        <v>8230</v>
      </c>
      <c r="B43" s="47" t="s">
        <v>618</v>
      </c>
      <c r="C43" s="52">
        <v>0</v>
      </c>
      <c r="D43" s="52">
        <v>995000</v>
      </c>
      <c r="E43" s="52">
        <v>3002000</v>
      </c>
      <c r="F43" s="52">
        <f>+D43-E43</f>
        <v>-2007000</v>
      </c>
    </row>
    <row r="44" spans="1:6" x14ac:dyDescent="0.2">
      <c r="A44" s="47">
        <v>8240</v>
      </c>
      <c r="B44" s="47" t="s">
        <v>619</v>
      </c>
      <c r="C44" s="52">
        <v>0</v>
      </c>
      <c r="D44" s="52">
        <v>3037705.17</v>
      </c>
      <c r="E44" s="52">
        <v>3023113.66</v>
      </c>
      <c r="F44" s="52">
        <v>14591.51</v>
      </c>
    </row>
    <row r="45" spans="1:6" x14ac:dyDescent="0.2">
      <c r="A45" s="47">
        <v>8250</v>
      </c>
      <c r="B45" s="47" t="s">
        <v>620</v>
      </c>
      <c r="C45" s="52">
        <v>0</v>
      </c>
      <c r="D45" s="52">
        <v>3023113.66</v>
      </c>
      <c r="E45" s="52">
        <v>3023113.66</v>
      </c>
      <c r="F45" s="52">
        <v>0</v>
      </c>
    </row>
    <row r="46" spans="1:6" x14ac:dyDescent="0.2">
      <c r="A46" s="47">
        <v>8260</v>
      </c>
      <c r="B46" s="47" t="s">
        <v>621</v>
      </c>
      <c r="C46" s="52">
        <v>0</v>
      </c>
      <c r="D46" s="52">
        <v>3023113.66</v>
      </c>
      <c r="E46" s="52">
        <v>3023113.66</v>
      </c>
      <c r="F46" s="52">
        <v>0</v>
      </c>
    </row>
    <row r="47" spans="1:6" x14ac:dyDescent="0.2">
      <c r="A47" s="47">
        <v>8270</v>
      </c>
      <c r="B47" s="47" t="s">
        <v>622</v>
      </c>
      <c r="C47" s="52">
        <v>0</v>
      </c>
      <c r="D47" s="52">
        <v>3023113.66</v>
      </c>
      <c r="E47" s="52">
        <v>0</v>
      </c>
      <c r="F47" s="52">
        <v>3023113.66</v>
      </c>
    </row>
    <row r="48" spans="1:6" x14ac:dyDescent="0.2">
      <c r="A48" s="130"/>
    </row>
    <row r="49" spans="1:3" x14ac:dyDescent="0.2">
      <c r="A49" s="130"/>
      <c r="B49" s="38" t="s">
        <v>66</v>
      </c>
    </row>
    <row r="53" spans="1:3" x14ac:dyDescent="0.2">
      <c r="B53" s="157" t="s">
        <v>652</v>
      </c>
      <c r="C53" s="157"/>
    </row>
    <row r="54" spans="1:3" x14ac:dyDescent="0.2">
      <c r="B54" s="157" t="s">
        <v>649</v>
      </c>
      <c r="C54" s="157"/>
    </row>
    <row r="55" spans="1:3" x14ac:dyDescent="0.2">
      <c r="B55" s="157" t="s">
        <v>650</v>
      </c>
      <c r="C55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1811023622047245" right="0.11811023622047245" top="0" bottom="0.35433070866141736" header="0.11811023622047245" footer="0.11811023622047245"/>
  <pageSetup scale="68" orientation="landscape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207</v>
      </c>
      <c r="C1" s="122"/>
      <c r="D1" s="122"/>
      <c r="E1" s="123"/>
    </row>
    <row r="2" spans="1:8" ht="15" customHeight="1" x14ac:dyDescent="0.2">
      <c r="A2" s="3" t="s">
        <v>623</v>
      </c>
    </row>
    <row r="3" spans="1:8" x14ac:dyDescent="0.2">
      <c r="A3" s="1"/>
    </row>
    <row r="4" spans="1:8" s="6" customFormat="1" x14ac:dyDescent="0.2">
      <c r="A4" s="5" t="s">
        <v>624</v>
      </c>
    </row>
    <row r="5" spans="1:8" s="6" customFormat="1" ht="39.950000000000003" customHeight="1" x14ac:dyDescent="0.2">
      <c r="A5" s="179" t="s">
        <v>625</v>
      </c>
      <c r="B5" s="179"/>
      <c r="C5" s="179"/>
      <c r="D5" s="179"/>
      <c r="E5" s="17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626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584</v>
      </c>
      <c r="B9" s="8"/>
      <c r="C9" s="8"/>
      <c r="D9" s="8"/>
    </row>
    <row r="10" spans="1:8" s="6" customFormat="1" ht="26.1" customHeight="1" x14ac:dyDescent="0.2">
      <c r="A10" s="117" t="s">
        <v>627</v>
      </c>
      <c r="B10" s="180" t="s">
        <v>628</v>
      </c>
      <c r="C10" s="180"/>
      <c r="D10" s="180"/>
      <c r="E10" s="180"/>
    </row>
    <row r="11" spans="1:8" s="6" customFormat="1" ht="12.95" customHeight="1" x14ac:dyDescent="0.2">
      <c r="A11" s="118" t="s">
        <v>629</v>
      </c>
      <c r="B11" s="9" t="s">
        <v>630</v>
      </c>
      <c r="C11" s="9"/>
      <c r="D11" s="9"/>
      <c r="E11" s="9"/>
    </row>
    <row r="12" spans="1:8" s="6" customFormat="1" ht="26.1" customHeight="1" x14ac:dyDescent="0.2">
      <c r="A12" s="118" t="s">
        <v>631</v>
      </c>
      <c r="B12" s="180" t="s">
        <v>632</v>
      </c>
      <c r="C12" s="180"/>
      <c r="D12" s="180"/>
      <c r="E12" s="180"/>
    </row>
    <row r="13" spans="1:8" s="6" customFormat="1" ht="26.1" customHeight="1" x14ac:dyDescent="0.2">
      <c r="A13" s="118" t="s">
        <v>633</v>
      </c>
      <c r="B13" s="180" t="s">
        <v>634</v>
      </c>
      <c r="C13" s="180"/>
      <c r="D13" s="180"/>
      <c r="E13" s="18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635</v>
      </c>
      <c r="B15" s="9" t="s">
        <v>636</v>
      </c>
    </row>
    <row r="16" spans="1:8" s="6" customFormat="1" ht="12.95" customHeight="1" x14ac:dyDescent="0.2">
      <c r="A16" s="118" t="s">
        <v>637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610</v>
      </c>
    </row>
    <row r="19" spans="1:4" s="6" customFormat="1" ht="12.95" customHeight="1" x14ac:dyDescent="0.2">
      <c r="A19" s="119" t="s">
        <v>638</v>
      </c>
    </row>
    <row r="20" spans="1:4" s="6" customFormat="1" ht="12.95" customHeight="1" x14ac:dyDescent="0.2">
      <c r="A20" s="119" t="s">
        <v>639</v>
      </c>
    </row>
    <row r="21" spans="1:4" s="6" customFormat="1" x14ac:dyDescent="0.2">
      <c r="A21" s="8"/>
    </row>
    <row r="22" spans="1:4" s="6" customFormat="1" x14ac:dyDescent="0.2">
      <c r="A22" s="8" t="s">
        <v>640</v>
      </c>
      <c r="B22" s="8"/>
      <c r="C22" s="8"/>
      <c r="D22" s="8"/>
    </row>
    <row r="23" spans="1:4" s="6" customFormat="1" x14ac:dyDescent="0.2">
      <c r="A23" s="8" t="s">
        <v>641</v>
      </c>
      <c r="B23" s="8"/>
      <c r="C23" s="8"/>
      <c r="D23" s="8"/>
    </row>
    <row r="24" spans="1:4" s="6" customFormat="1" x14ac:dyDescent="0.2">
      <c r="A24" s="8" t="s">
        <v>642</v>
      </c>
      <c r="B24" s="8"/>
      <c r="C24" s="8"/>
      <c r="D24" s="8"/>
    </row>
    <row r="25" spans="1:4" s="6" customFormat="1" x14ac:dyDescent="0.2">
      <c r="A25" s="8" t="s">
        <v>643</v>
      </c>
      <c r="B25" s="8"/>
      <c r="C25" s="8"/>
      <c r="D25" s="8"/>
    </row>
    <row r="26" spans="1:4" s="6" customFormat="1" x14ac:dyDescent="0.2">
      <c r="A26" s="8" t="s">
        <v>644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645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646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55"/>
  <sheetViews>
    <sheetView tabSelected="1" topLeftCell="A116" zoomScaleNormal="100" workbookViewId="0">
      <selection activeCell="G146" sqref="G146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59" t="s">
        <v>647</v>
      </c>
      <c r="B1" s="160"/>
      <c r="C1" s="160"/>
      <c r="D1" s="160"/>
      <c r="E1" s="160"/>
      <c r="F1" s="160"/>
      <c r="G1" s="34" t="s">
        <v>1</v>
      </c>
      <c r="H1" s="43">
        <f>'Notas a los Edos Financieros'!D1</f>
        <v>2023</v>
      </c>
    </row>
    <row r="2" spans="1:8" s="35" customFormat="1" ht="18.95" customHeight="1" x14ac:dyDescent="0.25">
      <c r="A2" s="159" t="s">
        <v>67</v>
      </c>
      <c r="B2" s="160"/>
      <c r="C2" s="160"/>
      <c r="D2" s="160"/>
      <c r="E2" s="160"/>
      <c r="F2" s="160"/>
      <c r="G2" s="34" t="s">
        <v>3</v>
      </c>
      <c r="H2" s="43" t="str">
        <f>'Notas a los Edos Financieros'!D2</f>
        <v>Trimestral</v>
      </c>
    </row>
    <row r="3" spans="1:8" s="35" customFormat="1" ht="18.95" customHeight="1" x14ac:dyDescent="0.25">
      <c r="A3" s="159" t="s">
        <v>648</v>
      </c>
      <c r="B3" s="160"/>
      <c r="C3" s="160"/>
      <c r="D3" s="160"/>
      <c r="E3" s="160"/>
      <c r="F3" s="160"/>
      <c r="G3" s="34" t="s">
        <v>6</v>
      </c>
      <c r="H3" s="43">
        <f>'Notas a los Edos Financieros'!D3</f>
        <v>1</v>
      </c>
    </row>
    <row r="4" spans="1:8" x14ac:dyDescent="0.2">
      <c r="A4" s="36" t="s">
        <v>68</v>
      </c>
      <c r="B4" s="37"/>
      <c r="C4" s="37"/>
      <c r="D4" s="37"/>
      <c r="E4" s="37"/>
      <c r="F4" s="37"/>
      <c r="G4" s="37"/>
      <c r="H4" s="37"/>
    </row>
    <row r="5" spans="1:8" x14ac:dyDescent="0.2">
      <c r="H5" s="157" t="s">
        <v>655</v>
      </c>
    </row>
    <row r="6" spans="1:8" x14ac:dyDescent="0.2">
      <c r="A6" s="37" t="s">
        <v>69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70</v>
      </c>
      <c r="B7" s="39" t="s">
        <v>71</v>
      </c>
      <c r="C7" s="39" t="s">
        <v>72</v>
      </c>
      <c r="D7" s="39" t="s">
        <v>73</v>
      </c>
      <c r="E7" s="39"/>
      <c r="F7" s="39"/>
      <c r="G7" s="39"/>
      <c r="H7" s="39"/>
    </row>
    <row r="8" spans="1:8" x14ac:dyDescent="0.2">
      <c r="A8" s="40">
        <v>1114</v>
      </c>
      <c r="B8" s="38" t="s">
        <v>74</v>
      </c>
      <c r="C8" s="42">
        <v>0</v>
      </c>
    </row>
    <row r="9" spans="1:8" x14ac:dyDescent="0.2">
      <c r="A9" s="40">
        <v>1115</v>
      </c>
      <c r="B9" s="38" t="s">
        <v>75</v>
      </c>
      <c r="C9" s="42">
        <v>0</v>
      </c>
    </row>
    <row r="10" spans="1:8" x14ac:dyDescent="0.2">
      <c r="A10" s="40">
        <v>1121</v>
      </c>
      <c r="B10" s="38" t="s">
        <v>76</v>
      </c>
      <c r="C10" s="42">
        <v>0</v>
      </c>
    </row>
    <row r="11" spans="1:8" x14ac:dyDescent="0.2">
      <c r="A11" s="40">
        <v>1211</v>
      </c>
      <c r="B11" s="38" t="s">
        <v>77</v>
      </c>
      <c r="C11" s="42">
        <v>0</v>
      </c>
    </row>
    <row r="13" spans="1:8" x14ac:dyDescent="0.2">
      <c r="A13" s="37" t="s">
        <v>78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70</v>
      </c>
      <c r="B14" s="39" t="s">
        <v>71</v>
      </c>
      <c r="C14" s="39" t="s">
        <v>72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79</v>
      </c>
    </row>
    <row r="15" spans="1:8" x14ac:dyDescent="0.2">
      <c r="A15" s="40">
        <v>1122</v>
      </c>
      <c r="B15" s="38" t="s">
        <v>80</v>
      </c>
      <c r="C15" s="42">
        <v>0.8</v>
      </c>
      <c r="D15" s="42">
        <v>0.8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81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82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70</v>
      </c>
      <c r="B19" s="39" t="s">
        <v>71</v>
      </c>
      <c r="C19" s="39" t="s">
        <v>72</v>
      </c>
      <c r="D19" s="39" t="s">
        <v>83</v>
      </c>
      <c r="E19" s="39" t="s">
        <v>84</v>
      </c>
      <c r="F19" s="39" t="s">
        <v>85</v>
      </c>
      <c r="G19" s="39" t="s">
        <v>86</v>
      </c>
      <c r="H19" s="39" t="s">
        <v>87</v>
      </c>
    </row>
    <row r="20" spans="1:8" x14ac:dyDescent="0.2">
      <c r="A20" s="40">
        <v>1123</v>
      </c>
      <c r="B20" s="38" t="s">
        <v>88</v>
      </c>
      <c r="C20" s="42">
        <v>4376.07</v>
      </c>
      <c r="D20" s="42">
        <v>376</v>
      </c>
      <c r="E20" s="42">
        <v>0</v>
      </c>
      <c r="F20" s="42">
        <v>4000.07</v>
      </c>
      <c r="G20" s="42">
        <v>0</v>
      </c>
    </row>
    <row r="21" spans="1:8" x14ac:dyDescent="0.2">
      <c r="A21" s="40">
        <v>1125</v>
      </c>
      <c r="B21" s="38" t="s">
        <v>89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5">
        <v>1126</v>
      </c>
      <c r="B22" s="136" t="s">
        <v>90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5">
        <v>1129</v>
      </c>
      <c r="B23" s="136" t="s">
        <v>91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92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95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96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97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70</v>
      </c>
      <c r="B31" s="39" t="s">
        <v>71</v>
      </c>
      <c r="C31" s="39" t="s">
        <v>72</v>
      </c>
      <c r="D31" s="39" t="s">
        <v>98</v>
      </c>
      <c r="E31" s="39" t="s">
        <v>99</v>
      </c>
      <c r="F31" s="39" t="s">
        <v>100</v>
      </c>
      <c r="G31" s="39" t="s">
        <v>101</v>
      </c>
      <c r="H31" s="39"/>
    </row>
    <row r="32" spans="1:8" x14ac:dyDescent="0.2">
      <c r="A32" s="40">
        <v>1140</v>
      </c>
      <c r="B32" s="38" t="s">
        <v>102</v>
      </c>
      <c r="C32" s="42">
        <v>0</v>
      </c>
    </row>
    <row r="33" spans="1:8" x14ac:dyDescent="0.2">
      <c r="A33" s="40">
        <v>1141</v>
      </c>
      <c r="B33" s="38" t="s">
        <v>103</v>
      </c>
      <c r="C33" s="42">
        <v>0</v>
      </c>
    </row>
    <row r="34" spans="1:8" x14ac:dyDescent="0.2">
      <c r="A34" s="40">
        <v>1142</v>
      </c>
      <c r="B34" s="38" t="s">
        <v>104</v>
      </c>
      <c r="C34" s="42">
        <v>0</v>
      </c>
    </row>
    <row r="35" spans="1:8" x14ac:dyDescent="0.2">
      <c r="A35" s="40">
        <v>1143</v>
      </c>
      <c r="B35" s="38" t="s">
        <v>105</v>
      </c>
      <c r="C35" s="42">
        <v>0</v>
      </c>
    </row>
    <row r="36" spans="1:8" x14ac:dyDescent="0.2">
      <c r="A36" s="40">
        <v>1144</v>
      </c>
      <c r="B36" s="38" t="s">
        <v>106</v>
      </c>
      <c r="C36" s="42">
        <v>0</v>
      </c>
    </row>
    <row r="37" spans="1:8" x14ac:dyDescent="0.2">
      <c r="A37" s="40">
        <v>1145</v>
      </c>
      <c r="B37" s="38" t="s">
        <v>107</v>
      </c>
      <c r="C37" s="42">
        <v>0</v>
      </c>
    </row>
    <row r="39" spans="1:8" x14ac:dyDescent="0.2">
      <c r="A39" s="37" t="s">
        <v>108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70</v>
      </c>
      <c r="B40" s="39" t="s">
        <v>71</v>
      </c>
      <c r="C40" s="39" t="s">
        <v>72</v>
      </c>
      <c r="D40" s="39" t="s">
        <v>109</v>
      </c>
      <c r="E40" s="39" t="s">
        <v>110</v>
      </c>
      <c r="F40" s="39" t="s">
        <v>111</v>
      </c>
      <c r="G40" s="39"/>
      <c r="H40" s="39"/>
    </row>
    <row r="41" spans="1:8" x14ac:dyDescent="0.2">
      <c r="A41" s="40">
        <v>1150</v>
      </c>
      <c r="B41" s="38" t="s">
        <v>112</v>
      </c>
      <c r="C41" s="42">
        <v>0</v>
      </c>
    </row>
    <row r="42" spans="1:8" x14ac:dyDescent="0.2">
      <c r="A42" s="40">
        <v>1151</v>
      </c>
      <c r="B42" s="38" t="s">
        <v>113</v>
      </c>
      <c r="C42" s="42">
        <v>0</v>
      </c>
    </row>
    <row r="44" spans="1:8" x14ac:dyDescent="0.2">
      <c r="A44" s="37" t="s">
        <v>114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70</v>
      </c>
      <c r="B45" s="39" t="s">
        <v>71</v>
      </c>
      <c r="C45" s="39" t="s">
        <v>72</v>
      </c>
      <c r="D45" s="39" t="s">
        <v>73</v>
      </c>
      <c r="E45" s="39" t="s">
        <v>87</v>
      </c>
      <c r="F45" s="39"/>
      <c r="G45" s="39"/>
      <c r="H45" s="39"/>
    </row>
    <row r="46" spans="1:8" x14ac:dyDescent="0.2">
      <c r="A46" s="40">
        <v>1213</v>
      </c>
      <c r="B46" s="38" t="s">
        <v>115</v>
      </c>
      <c r="C46" s="42">
        <v>0</v>
      </c>
    </row>
    <row r="48" spans="1:8" x14ac:dyDescent="0.2">
      <c r="A48" s="37" t="s">
        <v>116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70</v>
      </c>
      <c r="B49" s="39" t="s">
        <v>71</v>
      </c>
      <c r="C49" s="39" t="s">
        <v>72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117</v>
      </c>
      <c r="C50" s="42">
        <v>0</v>
      </c>
    </row>
    <row r="52" spans="1:8" x14ac:dyDescent="0.2">
      <c r="A52" s="37" t="s">
        <v>118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70</v>
      </c>
      <c r="B53" s="39" t="s">
        <v>71</v>
      </c>
      <c r="C53" s="39" t="s">
        <v>72</v>
      </c>
      <c r="D53" s="39" t="s">
        <v>119</v>
      </c>
      <c r="E53" s="39" t="s">
        <v>120</v>
      </c>
      <c r="F53" s="39" t="s">
        <v>109</v>
      </c>
      <c r="G53" s="39" t="s">
        <v>121</v>
      </c>
      <c r="H53" s="39" t="s">
        <v>122</v>
      </c>
    </row>
    <row r="54" spans="1:8" x14ac:dyDescent="0.2">
      <c r="A54" s="40">
        <v>1230</v>
      </c>
      <c r="B54" s="38" t="s">
        <v>123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124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125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126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127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128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129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130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131</v>
      </c>
      <c r="C62" s="42">
        <v>1128902.97</v>
      </c>
      <c r="D62" s="42">
        <v>0</v>
      </c>
      <c r="E62" s="42">
        <v>26867.95</v>
      </c>
    </row>
    <row r="63" spans="1:8" x14ac:dyDescent="0.2">
      <c r="A63" s="40">
        <v>1241</v>
      </c>
      <c r="B63" s="38" t="s">
        <v>132</v>
      </c>
      <c r="C63" s="42">
        <v>1023688.42</v>
      </c>
      <c r="D63" s="42">
        <v>0</v>
      </c>
      <c r="E63" s="42">
        <v>24115.02</v>
      </c>
    </row>
    <row r="64" spans="1:8" x14ac:dyDescent="0.2">
      <c r="A64" s="40">
        <v>1242</v>
      </c>
      <c r="B64" s="38" t="s">
        <v>133</v>
      </c>
      <c r="C64" s="42">
        <v>69097.119999999995</v>
      </c>
      <c r="D64" s="42">
        <v>0</v>
      </c>
      <c r="E64" s="42">
        <v>2451.9699999999998</v>
      </c>
    </row>
    <row r="65" spans="1:8" x14ac:dyDescent="0.2">
      <c r="A65" s="40">
        <v>1243</v>
      </c>
      <c r="B65" s="38" t="s">
        <v>134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135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136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137</v>
      </c>
      <c r="C68" s="42">
        <v>36117.43</v>
      </c>
      <c r="D68" s="42">
        <v>0</v>
      </c>
      <c r="E68" s="42">
        <v>300.95999999999998</v>
      </c>
    </row>
    <row r="69" spans="1:8" x14ac:dyDescent="0.2">
      <c r="A69" s="40">
        <v>1247</v>
      </c>
      <c r="B69" s="38" t="s">
        <v>138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139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140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70</v>
      </c>
      <c r="B73" s="39" t="s">
        <v>71</v>
      </c>
      <c r="C73" s="39" t="s">
        <v>72</v>
      </c>
      <c r="D73" s="39" t="s">
        <v>141</v>
      </c>
      <c r="E73" s="39" t="s">
        <v>142</v>
      </c>
      <c r="F73" s="39" t="s">
        <v>109</v>
      </c>
      <c r="G73" s="39" t="s">
        <v>121</v>
      </c>
      <c r="H73" s="39" t="s">
        <v>122</v>
      </c>
    </row>
    <row r="74" spans="1:8" x14ac:dyDescent="0.2">
      <c r="A74" s="40">
        <v>1250</v>
      </c>
      <c r="B74" s="38" t="s">
        <v>143</v>
      </c>
      <c r="C74" s="42">
        <v>336439.18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144</v>
      </c>
      <c r="C75" s="42">
        <v>290000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145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146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147</v>
      </c>
      <c r="C78" s="42">
        <v>46439.18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148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149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150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151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152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153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154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155</v>
      </c>
      <c r="C86" s="42">
        <v>0</v>
      </c>
      <c r="D86" s="42">
        <v>0</v>
      </c>
      <c r="E86" s="42">
        <v>0</v>
      </c>
    </row>
    <row r="87" spans="1:8" x14ac:dyDescent="0.2">
      <c r="H87" s="157" t="s">
        <v>656</v>
      </c>
    </row>
    <row r="88" spans="1:8" x14ac:dyDescent="0.2">
      <c r="A88" s="37" t="s">
        <v>156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70</v>
      </c>
      <c r="B89" s="39" t="s">
        <v>71</v>
      </c>
      <c r="C89" s="39" t="s">
        <v>72</v>
      </c>
      <c r="D89" s="39" t="s">
        <v>157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158</v>
      </c>
      <c r="C90" s="42">
        <v>0</v>
      </c>
    </row>
    <row r="91" spans="1:8" x14ac:dyDescent="0.2">
      <c r="A91" s="40">
        <v>1161</v>
      </c>
      <c r="B91" s="38" t="s">
        <v>159</v>
      </c>
      <c r="C91" s="42">
        <v>0</v>
      </c>
    </row>
    <row r="92" spans="1:8" x14ac:dyDescent="0.2">
      <c r="A92" s="40">
        <v>1162</v>
      </c>
      <c r="B92" s="38" t="s">
        <v>160</v>
      </c>
      <c r="C92" s="42">
        <v>0</v>
      </c>
    </row>
    <row r="94" spans="1:8" x14ac:dyDescent="0.2">
      <c r="A94" s="37" t="s">
        <v>161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70</v>
      </c>
      <c r="B95" s="39" t="s">
        <v>71</v>
      </c>
      <c r="C95" s="39" t="s">
        <v>72</v>
      </c>
      <c r="D95" s="39" t="s">
        <v>87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162</v>
      </c>
      <c r="C96" s="42">
        <v>0</v>
      </c>
    </row>
    <row r="97" spans="1:8" x14ac:dyDescent="0.2">
      <c r="A97" s="40">
        <v>1291</v>
      </c>
      <c r="B97" s="38" t="s">
        <v>163</v>
      </c>
      <c r="C97" s="42">
        <v>0</v>
      </c>
    </row>
    <row r="98" spans="1:8" x14ac:dyDescent="0.2">
      <c r="A98" s="40">
        <v>1292</v>
      </c>
      <c r="B98" s="38" t="s">
        <v>164</v>
      </c>
      <c r="C98" s="42">
        <v>0</v>
      </c>
    </row>
    <row r="99" spans="1:8" x14ac:dyDescent="0.2">
      <c r="A99" s="40">
        <v>1293</v>
      </c>
      <c r="B99" s="38" t="s">
        <v>165</v>
      </c>
      <c r="C99" s="42">
        <v>0</v>
      </c>
    </row>
    <row r="101" spans="1:8" x14ac:dyDescent="0.2">
      <c r="A101" s="37" t="s">
        <v>166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70</v>
      </c>
      <c r="B102" s="39" t="s">
        <v>71</v>
      </c>
      <c r="C102" s="39" t="s">
        <v>72</v>
      </c>
      <c r="D102" s="39" t="s">
        <v>83</v>
      </c>
      <c r="E102" s="39" t="s">
        <v>84</v>
      </c>
      <c r="F102" s="39" t="s">
        <v>85</v>
      </c>
      <c r="G102" s="39" t="s">
        <v>167</v>
      </c>
      <c r="H102" s="39" t="s">
        <v>168</v>
      </c>
    </row>
    <row r="103" spans="1:8" x14ac:dyDescent="0.2">
      <c r="A103" s="40">
        <v>2110</v>
      </c>
      <c r="B103" s="38" t="s">
        <v>169</v>
      </c>
      <c r="C103" s="42">
        <v>47250.81</v>
      </c>
      <c r="D103" s="42">
        <v>47250.81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170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171</v>
      </c>
      <c r="C105" s="42">
        <v>-0.49</v>
      </c>
      <c r="D105" s="42">
        <v>0</v>
      </c>
      <c r="E105" s="42">
        <v>0</v>
      </c>
      <c r="F105" s="42">
        <v>0</v>
      </c>
      <c r="G105" s="42">
        <v>-1.3</v>
      </c>
    </row>
    <row r="106" spans="1:8" x14ac:dyDescent="0.2">
      <c r="A106" s="40">
        <v>2113</v>
      </c>
      <c r="B106" s="38" t="s">
        <v>172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173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174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175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176</v>
      </c>
      <c r="C110" s="42">
        <v>47251.3</v>
      </c>
      <c r="D110" s="42">
        <v>47250</v>
      </c>
      <c r="E110" s="42">
        <v>0</v>
      </c>
      <c r="F110" s="42">
        <v>1.3</v>
      </c>
      <c r="G110" s="42">
        <v>0</v>
      </c>
    </row>
    <row r="111" spans="1:8" x14ac:dyDescent="0.2">
      <c r="A111" s="40">
        <v>2118</v>
      </c>
      <c r="B111" s="38" t="s">
        <v>177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178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179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180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181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182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183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70</v>
      </c>
      <c r="B119" s="39" t="s">
        <v>71</v>
      </c>
      <c r="C119" s="39" t="s">
        <v>72</v>
      </c>
      <c r="D119" s="39" t="s">
        <v>184</v>
      </c>
      <c r="E119" s="39" t="s">
        <v>87</v>
      </c>
      <c r="F119" s="39"/>
      <c r="G119" s="39"/>
      <c r="H119" s="39"/>
    </row>
    <row r="120" spans="1:8" x14ac:dyDescent="0.2">
      <c r="A120" s="40">
        <v>2160</v>
      </c>
      <c r="B120" s="38" t="s">
        <v>185</v>
      </c>
      <c r="C120" s="42">
        <v>0</v>
      </c>
    </row>
    <row r="121" spans="1:8" x14ac:dyDescent="0.2">
      <c r="A121" s="40">
        <v>2161</v>
      </c>
      <c r="B121" s="38" t="s">
        <v>186</v>
      </c>
      <c r="C121" s="42">
        <v>0</v>
      </c>
    </row>
    <row r="122" spans="1:8" x14ac:dyDescent="0.2">
      <c r="A122" s="40">
        <v>2162</v>
      </c>
      <c r="B122" s="38" t="s">
        <v>187</v>
      </c>
      <c r="C122" s="42">
        <v>0</v>
      </c>
    </row>
    <row r="123" spans="1:8" x14ac:dyDescent="0.2">
      <c r="A123" s="40">
        <v>2163</v>
      </c>
      <c r="B123" s="38" t="s">
        <v>188</v>
      </c>
      <c r="C123" s="42">
        <v>0</v>
      </c>
    </row>
    <row r="124" spans="1:8" x14ac:dyDescent="0.2">
      <c r="A124" s="40">
        <v>2164</v>
      </c>
      <c r="B124" s="38" t="s">
        <v>189</v>
      </c>
      <c r="C124" s="42">
        <v>0</v>
      </c>
    </row>
    <row r="125" spans="1:8" x14ac:dyDescent="0.2">
      <c r="A125" s="40">
        <v>2165</v>
      </c>
      <c r="B125" s="38" t="s">
        <v>190</v>
      </c>
      <c r="C125" s="42">
        <v>0</v>
      </c>
    </row>
    <row r="126" spans="1:8" x14ac:dyDescent="0.2">
      <c r="A126" s="40">
        <v>2166</v>
      </c>
      <c r="B126" s="38" t="s">
        <v>191</v>
      </c>
      <c r="C126" s="42">
        <v>0</v>
      </c>
    </row>
    <row r="127" spans="1:8" x14ac:dyDescent="0.2">
      <c r="A127" s="40">
        <v>2250</v>
      </c>
      <c r="B127" s="38" t="s">
        <v>192</v>
      </c>
      <c r="C127" s="42">
        <v>0</v>
      </c>
    </row>
    <row r="128" spans="1:8" x14ac:dyDescent="0.2">
      <c r="A128" s="40">
        <v>2251</v>
      </c>
      <c r="B128" s="38" t="s">
        <v>193</v>
      </c>
      <c r="C128" s="42">
        <v>0</v>
      </c>
    </row>
    <row r="129" spans="1:8" x14ac:dyDescent="0.2">
      <c r="A129" s="40">
        <v>2252</v>
      </c>
      <c r="B129" s="38" t="s">
        <v>194</v>
      </c>
      <c r="C129" s="42">
        <v>0</v>
      </c>
    </row>
    <row r="130" spans="1:8" x14ac:dyDescent="0.2">
      <c r="A130" s="40">
        <v>2253</v>
      </c>
      <c r="B130" s="38" t="s">
        <v>195</v>
      </c>
      <c r="C130" s="42">
        <v>0</v>
      </c>
    </row>
    <row r="131" spans="1:8" x14ac:dyDescent="0.2">
      <c r="A131" s="40">
        <v>2254</v>
      </c>
      <c r="B131" s="38" t="s">
        <v>196</v>
      </c>
      <c r="C131" s="42">
        <v>0</v>
      </c>
    </row>
    <row r="132" spans="1:8" x14ac:dyDescent="0.2">
      <c r="A132" s="40">
        <v>2255</v>
      </c>
      <c r="B132" s="38" t="s">
        <v>197</v>
      </c>
      <c r="C132" s="42">
        <v>0</v>
      </c>
    </row>
    <row r="133" spans="1:8" x14ac:dyDescent="0.2">
      <c r="A133" s="40">
        <v>2256</v>
      </c>
      <c r="B133" s="38" t="s">
        <v>198</v>
      </c>
      <c r="C133" s="42">
        <v>0</v>
      </c>
    </row>
    <row r="135" spans="1:8" x14ac:dyDescent="0.2">
      <c r="A135" s="37" t="s">
        <v>199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70</v>
      </c>
      <c r="B136" s="41" t="s">
        <v>71</v>
      </c>
      <c r="C136" s="41" t="s">
        <v>72</v>
      </c>
      <c r="D136" s="41" t="s">
        <v>184</v>
      </c>
      <c r="E136" s="41" t="s">
        <v>87</v>
      </c>
      <c r="F136" s="41"/>
      <c r="G136" s="41"/>
      <c r="H136" s="41"/>
    </row>
    <row r="137" spans="1:8" x14ac:dyDescent="0.2">
      <c r="A137" s="40">
        <v>2159</v>
      </c>
      <c r="B137" s="38" t="s">
        <v>200</v>
      </c>
      <c r="C137" s="42">
        <v>0</v>
      </c>
    </row>
    <row r="138" spans="1:8" x14ac:dyDescent="0.2">
      <c r="A138" s="40">
        <v>2199</v>
      </c>
      <c r="B138" s="38" t="s">
        <v>201</v>
      </c>
      <c r="C138" s="42">
        <v>0</v>
      </c>
    </row>
    <row r="139" spans="1:8" x14ac:dyDescent="0.2">
      <c r="A139" s="40">
        <v>2240</v>
      </c>
      <c r="B139" s="38" t="s">
        <v>202</v>
      </c>
      <c r="C139" s="42">
        <v>0</v>
      </c>
    </row>
    <row r="140" spans="1:8" x14ac:dyDescent="0.2">
      <c r="A140" s="40">
        <v>2241</v>
      </c>
      <c r="B140" s="38" t="s">
        <v>203</v>
      </c>
      <c r="C140" s="42">
        <v>0</v>
      </c>
    </row>
    <row r="141" spans="1:8" x14ac:dyDescent="0.2">
      <c r="A141" s="40">
        <v>2242</v>
      </c>
      <c r="B141" s="38" t="s">
        <v>204</v>
      </c>
      <c r="C141" s="42">
        <v>0</v>
      </c>
    </row>
    <row r="142" spans="1:8" x14ac:dyDescent="0.2">
      <c r="A142" s="40">
        <v>2249</v>
      </c>
      <c r="B142" s="38" t="s">
        <v>205</v>
      </c>
      <c r="C142" s="42">
        <v>0</v>
      </c>
    </row>
    <row r="144" spans="1:8" x14ac:dyDescent="0.2">
      <c r="B144" s="38" t="s">
        <v>66</v>
      </c>
    </row>
    <row r="149" spans="3:11" x14ac:dyDescent="0.2">
      <c r="C149" s="157" t="s">
        <v>652</v>
      </c>
      <c r="D149" s="157"/>
      <c r="E149" s="157"/>
      <c r="F149" s="157"/>
      <c r="G149" s="157"/>
    </row>
    <row r="150" spans="3:11" x14ac:dyDescent="0.2">
      <c r="C150" s="157" t="s">
        <v>649</v>
      </c>
      <c r="D150" s="157"/>
      <c r="E150" s="157"/>
      <c r="F150" s="157"/>
      <c r="G150" s="157"/>
    </row>
    <row r="151" spans="3:11" x14ac:dyDescent="0.2">
      <c r="C151" s="157" t="s">
        <v>650</v>
      </c>
      <c r="D151" s="157"/>
      <c r="E151" s="157"/>
      <c r="F151" s="157"/>
      <c r="G151" s="157"/>
    </row>
    <row r="155" spans="3:11" x14ac:dyDescent="0.2">
      <c r="K155" s="38" t="s">
        <v>651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35433070866141736" bottom="0.35433070866141736" header="0.11811023622047245" footer="0.11811023622047245"/>
  <pageSetup scale="62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206</v>
      </c>
      <c r="B2" s="24" t="s">
        <v>207</v>
      </c>
    </row>
    <row r="3" spans="1:2" x14ac:dyDescent="0.2">
      <c r="A3" s="115"/>
      <c r="B3" s="12"/>
    </row>
    <row r="4" spans="1:2" ht="15" customHeight="1" x14ac:dyDescent="0.2">
      <c r="A4" s="116" t="s">
        <v>12</v>
      </c>
      <c r="B4" s="27" t="s">
        <v>208</v>
      </c>
    </row>
    <row r="5" spans="1:2" ht="15" customHeight="1" x14ac:dyDescent="0.2">
      <c r="A5" s="114"/>
      <c r="B5" s="27" t="s">
        <v>209</v>
      </c>
    </row>
    <row r="6" spans="1:2" ht="22.5" x14ac:dyDescent="0.2">
      <c r="A6" s="114"/>
      <c r="B6" s="25" t="s">
        <v>210</v>
      </c>
    </row>
    <row r="7" spans="1:2" ht="15" customHeight="1" x14ac:dyDescent="0.2">
      <c r="A7" s="114"/>
      <c r="B7" s="27" t="s">
        <v>211</v>
      </c>
    </row>
    <row r="8" spans="1:2" x14ac:dyDescent="0.2">
      <c r="A8" s="114"/>
    </row>
    <row r="9" spans="1:2" ht="15" customHeight="1" x14ac:dyDescent="0.2">
      <c r="A9" s="116" t="s">
        <v>14</v>
      </c>
      <c r="B9" s="27" t="s">
        <v>212</v>
      </c>
    </row>
    <row r="10" spans="1:2" ht="15" customHeight="1" x14ac:dyDescent="0.2">
      <c r="A10" s="114"/>
      <c r="B10" s="27" t="s">
        <v>213</v>
      </c>
    </row>
    <row r="11" spans="1:2" ht="15" customHeight="1" x14ac:dyDescent="0.2">
      <c r="A11" s="114"/>
      <c r="B11" s="27" t="s">
        <v>214</v>
      </c>
    </row>
    <row r="12" spans="1:2" ht="15" customHeight="1" x14ac:dyDescent="0.2">
      <c r="A12" s="114"/>
      <c r="B12" s="27" t="s">
        <v>215</v>
      </c>
    </row>
    <row r="13" spans="1:2" ht="15" customHeight="1" x14ac:dyDescent="0.2">
      <c r="A13" s="114"/>
      <c r="B13" s="27" t="s">
        <v>216</v>
      </c>
    </row>
    <row r="14" spans="1:2" x14ac:dyDescent="0.2">
      <c r="A14" s="114"/>
    </row>
    <row r="15" spans="1:2" ht="15" customHeight="1" x14ac:dyDescent="0.2">
      <c r="A15" s="116" t="s">
        <v>16</v>
      </c>
      <c r="B15" s="28" t="s">
        <v>217</v>
      </c>
    </row>
    <row r="16" spans="1:2" ht="15" customHeight="1" x14ac:dyDescent="0.2">
      <c r="A16" s="114"/>
      <c r="B16" s="28" t="s">
        <v>218</v>
      </c>
    </row>
    <row r="17" spans="1:2" ht="15" customHeight="1" x14ac:dyDescent="0.2">
      <c r="A17" s="114"/>
      <c r="B17" s="28" t="s">
        <v>219</v>
      </c>
    </row>
    <row r="18" spans="1:2" ht="15" customHeight="1" x14ac:dyDescent="0.2">
      <c r="A18" s="114"/>
      <c r="B18" s="27" t="s">
        <v>220</v>
      </c>
    </row>
    <row r="19" spans="1:2" ht="15" customHeight="1" x14ac:dyDescent="0.2">
      <c r="A19" s="114"/>
      <c r="B19" s="23" t="s">
        <v>221</v>
      </c>
    </row>
    <row r="20" spans="1:2" x14ac:dyDescent="0.2">
      <c r="A20" s="114"/>
    </row>
    <row r="21" spans="1:2" ht="15" customHeight="1" x14ac:dyDescent="0.2">
      <c r="A21" s="116" t="s">
        <v>18</v>
      </c>
      <c r="B21" s="1" t="s">
        <v>222</v>
      </c>
    </row>
    <row r="22" spans="1:2" ht="15" customHeight="1" x14ac:dyDescent="0.2">
      <c r="A22" s="114"/>
      <c r="B22" s="29" t="s">
        <v>223</v>
      </c>
    </row>
    <row r="23" spans="1:2" x14ac:dyDescent="0.2">
      <c r="A23" s="114"/>
    </row>
    <row r="24" spans="1:2" ht="15" customHeight="1" x14ac:dyDescent="0.2">
      <c r="A24" s="116" t="s">
        <v>20</v>
      </c>
      <c r="B24" s="23" t="s">
        <v>224</v>
      </c>
    </row>
    <row r="25" spans="1:2" ht="15" customHeight="1" x14ac:dyDescent="0.2">
      <c r="A25" s="114"/>
      <c r="B25" s="23" t="s">
        <v>225</v>
      </c>
    </row>
    <row r="26" spans="1:2" ht="15" customHeight="1" x14ac:dyDescent="0.2">
      <c r="A26" s="114"/>
      <c r="B26" s="23" t="s">
        <v>226</v>
      </c>
    </row>
    <row r="27" spans="1:2" x14ac:dyDescent="0.2">
      <c r="A27" s="114"/>
    </row>
    <row r="28" spans="1:2" ht="15" customHeight="1" x14ac:dyDescent="0.2">
      <c r="A28" s="116" t="s">
        <v>22</v>
      </c>
      <c r="B28" s="23" t="s">
        <v>227</v>
      </c>
    </row>
    <row r="29" spans="1:2" ht="15" customHeight="1" x14ac:dyDescent="0.2">
      <c r="A29" s="114"/>
      <c r="B29" s="23" t="s">
        <v>228</v>
      </c>
    </row>
    <row r="30" spans="1:2" ht="15" customHeight="1" x14ac:dyDescent="0.2">
      <c r="A30" s="114"/>
      <c r="B30" s="23" t="s">
        <v>229</v>
      </c>
    </row>
    <row r="31" spans="1:2" ht="15" customHeight="1" x14ac:dyDescent="0.2">
      <c r="A31" s="114"/>
      <c r="B31" s="30" t="s">
        <v>230</v>
      </c>
    </row>
    <row r="32" spans="1:2" x14ac:dyDescent="0.2">
      <c r="A32" s="114"/>
    </row>
    <row r="33" spans="1:2" ht="15" customHeight="1" x14ac:dyDescent="0.2">
      <c r="A33" s="116" t="s">
        <v>24</v>
      </c>
      <c r="B33" s="23" t="s">
        <v>231</v>
      </c>
    </row>
    <row r="34" spans="1:2" ht="15" customHeight="1" x14ac:dyDescent="0.2">
      <c r="A34" s="114"/>
      <c r="B34" s="23" t="s">
        <v>232</v>
      </c>
    </row>
    <row r="35" spans="1:2" x14ac:dyDescent="0.2">
      <c r="A35" s="114"/>
    </row>
    <row r="36" spans="1:2" ht="15" customHeight="1" x14ac:dyDescent="0.2">
      <c r="A36" s="116" t="s">
        <v>26</v>
      </c>
      <c r="B36" s="27" t="s">
        <v>233</v>
      </c>
    </row>
    <row r="37" spans="1:2" ht="15" customHeight="1" x14ac:dyDescent="0.2">
      <c r="A37" s="114"/>
      <c r="B37" s="27" t="s">
        <v>234</v>
      </c>
    </row>
    <row r="38" spans="1:2" ht="15" customHeight="1" x14ac:dyDescent="0.2">
      <c r="A38" s="114"/>
      <c r="B38" s="31" t="s">
        <v>235</v>
      </c>
    </row>
    <row r="39" spans="1:2" ht="15" customHeight="1" x14ac:dyDescent="0.2">
      <c r="A39" s="114"/>
      <c r="B39" s="27" t="s">
        <v>236</v>
      </c>
    </row>
    <row r="40" spans="1:2" ht="15" customHeight="1" x14ac:dyDescent="0.2">
      <c r="A40" s="114"/>
      <c r="B40" s="27" t="s">
        <v>237</v>
      </c>
    </row>
    <row r="41" spans="1:2" ht="15" customHeight="1" x14ac:dyDescent="0.2">
      <c r="A41" s="114"/>
      <c r="B41" s="27" t="s">
        <v>238</v>
      </c>
    </row>
    <row r="42" spans="1:2" x14ac:dyDescent="0.2">
      <c r="A42" s="114"/>
    </row>
    <row r="43" spans="1:2" ht="15" customHeight="1" x14ac:dyDescent="0.2">
      <c r="A43" s="116" t="s">
        <v>28</v>
      </c>
      <c r="B43" s="27" t="s">
        <v>239</v>
      </c>
    </row>
    <row r="44" spans="1:2" ht="15" customHeight="1" x14ac:dyDescent="0.2">
      <c r="A44" s="114"/>
      <c r="B44" s="27" t="s">
        <v>240</v>
      </c>
    </row>
    <row r="45" spans="1:2" ht="15" customHeight="1" x14ac:dyDescent="0.2">
      <c r="A45" s="114"/>
      <c r="B45" s="31" t="s">
        <v>241</v>
      </c>
    </row>
    <row r="46" spans="1:2" ht="15" customHeight="1" x14ac:dyDescent="0.2">
      <c r="A46" s="114"/>
      <c r="B46" s="27" t="s">
        <v>242</v>
      </c>
    </row>
    <row r="47" spans="1:2" ht="15" customHeight="1" x14ac:dyDescent="0.2">
      <c r="A47" s="114"/>
      <c r="B47" s="27" t="s">
        <v>243</v>
      </c>
    </row>
    <row r="48" spans="1:2" ht="15" customHeight="1" x14ac:dyDescent="0.2">
      <c r="A48" s="114"/>
      <c r="B48" s="27" t="s">
        <v>244</v>
      </c>
    </row>
    <row r="49" spans="1:2" x14ac:dyDescent="0.2">
      <c r="A49" s="114"/>
    </row>
    <row r="50" spans="1:2" ht="25.5" customHeight="1" x14ac:dyDescent="0.2">
      <c r="A50" s="116" t="s">
        <v>30</v>
      </c>
      <c r="B50" s="25" t="s">
        <v>245</v>
      </c>
    </row>
    <row r="51" spans="1:2" x14ac:dyDescent="0.2">
      <c r="A51" s="114"/>
    </row>
    <row r="52" spans="1:2" ht="15" customHeight="1" x14ac:dyDescent="0.2">
      <c r="A52" s="116" t="s">
        <v>32</v>
      </c>
      <c r="B52" s="27" t="s">
        <v>246</v>
      </c>
    </row>
    <row r="53" spans="1:2" x14ac:dyDescent="0.2">
      <c r="A53" s="114"/>
    </row>
    <row r="54" spans="1:2" ht="15" customHeight="1" x14ac:dyDescent="0.2">
      <c r="A54" s="116" t="s">
        <v>34</v>
      </c>
      <c r="B54" s="28" t="s">
        <v>247</v>
      </c>
    </row>
    <row r="55" spans="1:2" ht="15" customHeight="1" x14ac:dyDescent="0.2">
      <c r="A55" s="114"/>
      <c r="B55" s="28" t="s">
        <v>248</v>
      </c>
    </row>
    <row r="56" spans="1:2" ht="15" customHeight="1" x14ac:dyDescent="0.2">
      <c r="A56" s="114"/>
      <c r="B56" s="28" t="s">
        <v>249</v>
      </c>
    </row>
    <row r="57" spans="1:2" ht="15" customHeight="1" x14ac:dyDescent="0.2">
      <c r="A57" s="114"/>
      <c r="B57" s="28" t="s">
        <v>250</v>
      </c>
    </row>
    <row r="58" spans="1:2" ht="15" customHeight="1" x14ac:dyDescent="0.2">
      <c r="A58" s="114"/>
      <c r="B58" s="28" t="s">
        <v>251</v>
      </c>
    </row>
    <row r="59" spans="1:2" x14ac:dyDescent="0.2">
      <c r="A59" s="114"/>
    </row>
    <row r="60" spans="1:2" ht="15" customHeight="1" x14ac:dyDescent="0.2">
      <c r="A60" s="116" t="s">
        <v>36</v>
      </c>
      <c r="B60" s="23" t="s">
        <v>252</v>
      </c>
    </row>
    <row r="61" spans="1:2" x14ac:dyDescent="0.2">
      <c r="A61" s="114"/>
      <c r="B61" s="23"/>
    </row>
    <row r="62" spans="1:2" ht="15" customHeight="1" x14ac:dyDescent="0.2">
      <c r="A62" s="116" t="s">
        <v>38</v>
      </c>
      <c r="B62" s="27" t="s">
        <v>246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9"/>
  <sheetViews>
    <sheetView topLeftCell="A189" zoomScaleNormal="100" workbookViewId="0">
      <selection sqref="A1:E235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1" t="str">
        <f>ESF!A1</f>
        <v>INSTITUTO MUNICIPAL DE PLANEACION DEL MUNICIPIO DE SALAMANCA, GUANAJUATO</v>
      </c>
      <c r="B1" s="161"/>
      <c r="C1" s="161"/>
      <c r="D1" s="34" t="s">
        <v>1</v>
      </c>
      <c r="E1" s="43">
        <f>'Notas a los Edos Financieros'!D1</f>
        <v>2023</v>
      </c>
    </row>
    <row r="2" spans="1:5" s="35" customFormat="1" ht="18.95" customHeight="1" x14ac:dyDescent="0.25">
      <c r="A2" s="161" t="s">
        <v>253</v>
      </c>
      <c r="B2" s="161"/>
      <c r="C2" s="161"/>
      <c r="D2" s="34" t="s">
        <v>3</v>
      </c>
      <c r="E2" s="43" t="str">
        <f>'Notas a los Edos Financieros'!D2</f>
        <v>Trimestral</v>
      </c>
    </row>
    <row r="3" spans="1:5" s="35" customFormat="1" ht="18.95" customHeight="1" x14ac:dyDescent="0.25">
      <c r="A3" s="161" t="str">
        <f>ESF!A3</f>
        <v>Correspondiente al 30 de Septiembre de 2023</v>
      </c>
      <c r="B3" s="161"/>
      <c r="C3" s="161"/>
      <c r="D3" s="34" t="s">
        <v>6</v>
      </c>
      <c r="E3" s="43">
        <f>'Notas a los Edos Financieros'!D3</f>
        <v>1</v>
      </c>
    </row>
    <row r="4" spans="1:5" x14ac:dyDescent="0.2">
      <c r="A4" s="36" t="s">
        <v>68</v>
      </c>
      <c r="B4" s="37"/>
      <c r="C4" s="37"/>
      <c r="D4" s="37"/>
      <c r="E4" s="37"/>
    </row>
    <row r="5" spans="1:5" x14ac:dyDescent="0.2">
      <c r="E5" s="157" t="s">
        <v>657</v>
      </c>
    </row>
    <row r="6" spans="1:5" x14ac:dyDescent="0.2">
      <c r="A6" s="62" t="s">
        <v>254</v>
      </c>
      <c r="B6" s="62"/>
      <c r="C6" s="62"/>
      <c r="D6" s="62"/>
      <c r="E6" s="62"/>
    </row>
    <row r="7" spans="1:5" x14ac:dyDescent="0.2">
      <c r="A7" s="63" t="s">
        <v>70</v>
      </c>
      <c r="B7" s="63" t="s">
        <v>71</v>
      </c>
      <c r="C7" s="63" t="s">
        <v>72</v>
      </c>
      <c r="D7" s="63" t="s">
        <v>255</v>
      </c>
      <c r="E7" s="63"/>
    </row>
    <row r="8" spans="1:5" x14ac:dyDescent="0.2">
      <c r="A8" s="65">
        <v>4100</v>
      </c>
      <c r="B8" s="66" t="s">
        <v>41</v>
      </c>
      <c r="C8" s="69">
        <v>8457.19</v>
      </c>
      <c r="D8" s="66"/>
      <c r="E8" s="64"/>
    </row>
    <row r="9" spans="1:5" x14ac:dyDescent="0.2">
      <c r="A9" s="65">
        <v>4110</v>
      </c>
      <c r="B9" s="66" t="s">
        <v>256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257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258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259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260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261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262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263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264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265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266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267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268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269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270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271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272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273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274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275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276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277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278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279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280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281</v>
      </c>
      <c r="C34" s="69">
        <v>8457.19</v>
      </c>
      <c r="D34" s="66"/>
      <c r="E34" s="64"/>
    </row>
    <row r="35" spans="1:5" x14ac:dyDescent="0.2">
      <c r="A35" s="65">
        <v>4151</v>
      </c>
      <c r="B35" s="66" t="s">
        <v>281</v>
      </c>
      <c r="C35" s="69">
        <v>8457.19</v>
      </c>
      <c r="D35" s="66"/>
      <c r="E35" s="64"/>
    </row>
    <row r="36" spans="1:5" ht="22.5" x14ac:dyDescent="0.2">
      <c r="A36" s="65">
        <v>4154</v>
      </c>
      <c r="B36" s="67" t="s">
        <v>282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283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284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285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286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287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288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289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290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291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292</v>
      </c>
      <c r="C46" s="69">
        <v>0</v>
      </c>
      <c r="D46" s="66"/>
      <c r="E46" s="64"/>
    </row>
    <row r="47" spans="1:5" x14ac:dyDescent="0.2">
      <c r="A47" s="65">
        <v>4171</v>
      </c>
      <c r="B47" s="66" t="s">
        <v>293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294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295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296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297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298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299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300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301</v>
      </c>
      <c r="B56" s="62"/>
      <c r="C56" s="62"/>
      <c r="D56" s="62"/>
      <c r="E56" s="62"/>
    </row>
    <row r="57" spans="1:5" x14ac:dyDescent="0.2">
      <c r="A57" s="63" t="s">
        <v>70</v>
      </c>
      <c r="B57" s="63" t="s">
        <v>71</v>
      </c>
      <c r="C57" s="63" t="s">
        <v>72</v>
      </c>
      <c r="D57" s="63" t="s">
        <v>255</v>
      </c>
      <c r="E57" s="63"/>
    </row>
    <row r="58" spans="1:5" ht="33.75" x14ac:dyDescent="0.2">
      <c r="A58" s="65">
        <v>4200</v>
      </c>
      <c r="B58" s="67" t="s">
        <v>302</v>
      </c>
      <c r="C58" s="69">
        <v>7000000</v>
      </c>
      <c r="D58" s="66"/>
      <c r="E58" s="64"/>
    </row>
    <row r="59" spans="1:5" ht="22.5" x14ac:dyDescent="0.2">
      <c r="A59" s="65">
        <v>4210</v>
      </c>
      <c r="B59" s="67" t="s">
        <v>303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304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305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306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307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308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309</v>
      </c>
      <c r="C65" s="69">
        <v>7000000</v>
      </c>
      <c r="D65" s="66"/>
      <c r="E65" s="64"/>
    </row>
    <row r="66" spans="1:5" x14ac:dyDescent="0.2">
      <c r="A66" s="65">
        <v>4221</v>
      </c>
      <c r="B66" s="66" t="s">
        <v>310</v>
      </c>
      <c r="C66" s="69">
        <v>7000000</v>
      </c>
      <c r="D66" s="66"/>
      <c r="E66" s="64"/>
    </row>
    <row r="67" spans="1:5" x14ac:dyDescent="0.2">
      <c r="A67" s="65">
        <v>4223</v>
      </c>
      <c r="B67" s="66" t="s">
        <v>311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312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313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314</v>
      </c>
      <c r="B71" s="62"/>
      <c r="C71" s="62"/>
      <c r="D71" s="62"/>
      <c r="E71" s="62"/>
    </row>
    <row r="72" spans="1:5" x14ac:dyDescent="0.2">
      <c r="A72" s="63" t="s">
        <v>70</v>
      </c>
      <c r="B72" s="63" t="s">
        <v>71</v>
      </c>
      <c r="C72" s="63" t="s">
        <v>72</v>
      </c>
      <c r="D72" s="63" t="s">
        <v>184</v>
      </c>
      <c r="E72" s="63" t="s">
        <v>87</v>
      </c>
    </row>
    <row r="73" spans="1:5" x14ac:dyDescent="0.2">
      <c r="A73" s="68">
        <v>4300</v>
      </c>
      <c r="B73" s="66" t="s">
        <v>45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315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316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317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318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319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320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321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322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323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324</v>
      </c>
      <c r="C83" s="69">
        <v>0</v>
      </c>
      <c r="D83" s="66"/>
      <c r="E83" s="181" t="s">
        <v>658</v>
      </c>
    </row>
    <row r="84" spans="1:5" x14ac:dyDescent="0.2">
      <c r="A84" s="68">
        <v>4331</v>
      </c>
      <c r="B84" s="66" t="s">
        <v>324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325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325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326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327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328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329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330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331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332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326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333</v>
      </c>
      <c r="B96" s="62"/>
      <c r="C96" s="62"/>
      <c r="D96" s="62"/>
      <c r="E96" s="62"/>
    </row>
    <row r="97" spans="1:5" x14ac:dyDescent="0.2">
      <c r="A97" s="63" t="s">
        <v>70</v>
      </c>
      <c r="B97" s="63" t="s">
        <v>71</v>
      </c>
      <c r="C97" s="63" t="s">
        <v>72</v>
      </c>
      <c r="D97" s="63" t="s">
        <v>334</v>
      </c>
      <c r="E97" s="63" t="s">
        <v>87</v>
      </c>
    </row>
    <row r="98" spans="1:5" x14ac:dyDescent="0.2">
      <c r="A98" s="68">
        <v>5000</v>
      </c>
      <c r="B98" s="66" t="s">
        <v>47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335</v>
      </c>
      <c r="C99" s="69">
        <v>3014469.7</v>
      </c>
      <c r="D99" s="70">
        <f t="shared" ref="D99:D162" si="0">IFERROR(C99/C99,"")</f>
        <v>1</v>
      </c>
      <c r="E99" s="66"/>
    </row>
    <row r="100" spans="1:5" x14ac:dyDescent="0.2">
      <c r="A100" s="68">
        <v>5110</v>
      </c>
      <c r="B100" s="66" t="s">
        <v>336</v>
      </c>
      <c r="C100" s="69">
        <v>2688398.75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337</v>
      </c>
      <c r="C101" s="69">
        <v>2413976.84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338</v>
      </c>
      <c r="C102" s="69">
        <v>9889.14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339</v>
      </c>
      <c r="C103" s="69">
        <v>39013.43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340</v>
      </c>
      <c r="C104" s="69">
        <v>137114.96</v>
      </c>
      <c r="D104" s="70">
        <f t="shared" si="0"/>
        <v>1</v>
      </c>
      <c r="E104" s="66"/>
    </row>
    <row r="105" spans="1:5" x14ac:dyDescent="0.2">
      <c r="A105" s="68">
        <v>5115</v>
      </c>
      <c r="B105" s="66" t="s">
        <v>341</v>
      </c>
      <c r="C105" s="69">
        <v>88404.38</v>
      </c>
      <c r="D105" s="70">
        <f t="shared" si="0"/>
        <v>1</v>
      </c>
      <c r="E105" s="66"/>
    </row>
    <row r="106" spans="1:5" x14ac:dyDescent="0.2">
      <c r="A106" s="68">
        <v>5116</v>
      </c>
      <c r="B106" s="66" t="s">
        <v>342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343</v>
      </c>
      <c r="C107" s="69">
        <v>63558.59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344</v>
      </c>
      <c r="C108" s="69">
        <v>23964.67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345</v>
      </c>
      <c r="C109" s="69">
        <v>4030.14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346</v>
      </c>
      <c r="C110" s="69">
        <v>0</v>
      </c>
      <c r="D110" s="70" t="str">
        <f t="shared" si="0"/>
        <v/>
      </c>
      <c r="E110" s="66"/>
    </row>
    <row r="111" spans="1:5" x14ac:dyDescent="0.2">
      <c r="A111" s="68">
        <v>5124</v>
      </c>
      <c r="B111" s="66" t="s">
        <v>347</v>
      </c>
      <c r="C111" s="69">
        <v>1167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348</v>
      </c>
      <c r="C112" s="69">
        <v>0</v>
      </c>
      <c r="D112" s="70" t="str">
        <f t="shared" si="0"/>
        <v/>
      </c>
      <c r="E112" s="66"/>
    </row>
    <row r="113" spans="1:5" x14ac:dyDescent="0.2">
      <c r="A113" s="68">
        <v>5126</v>
      </c>
      <c r="B113" s="66" t="s">
        <v>349</v>
      </c>
      <c r="C113" s="69">
        <v>11391.73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350</v>
      </c>
      <c r="C114" s="69">
        <v>10464.07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351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352</v>
      </c>
      <c r="C116" s="69">
        <v>12540.98</v>
      </c>
      <c r="D116" s="70">
        <f t="shared" si="0"/>
        <v>1</v>
      </c>
      <c r="E116" s="66"/>
    </row>
    <row r="117" spans="1:5" x14ac:dyDescent="0.2">
      <c r="A117" s="68">
        <v>5130</v>
      </c>
      <c r="B117" s="66" t="s">
        <v>353</v>
      </c>
      <c r="C117" s="69">
        <v>262512.36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354</v>
      </c>
      <c r="C118" s="69">
        <v>14155.01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355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356</v>
      </c>
      <c r="C120" s="69">
        <v>15925.51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357</v>
      </c>
      <c r="C121" s="69">
        <v>20731.41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358</v>
      </c>
      <c r="C122" s="69">
        <v>10323.5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359</v>
      </c>
      <c r="C123" s="69">
        <v>0</v>
      </c>
      <c r="D123" s="70" t="str">
        <f t="shared" si="0"/>
        <v/>
      </c>
      <c r="E123" s="66"/>
    </row>
    <row r="124" spans="1:5" x14ac:dyDescent="0.2">
      <c r="A124" s="68">
        <v>5137</v>
      </c>
      <c r="B124" s="66" t="s">
        <v>360</v>
      </c>
      <c r="C124" s="69">
        <v>34595.550000000003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361</v>
      </c>
      <c r="C125" s="69">
        <v>75926.38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362</v>
      </c>
      <c r="C126" s="69">
        <v>90855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363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364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365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366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367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368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369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311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370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371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372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373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374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375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376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312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377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378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379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380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381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382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383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384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385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386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387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388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389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390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391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392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393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394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304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395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396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305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397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398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306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399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400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401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402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403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404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405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406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407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408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409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410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411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411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412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413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414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415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416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417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418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419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420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421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422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423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424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425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426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427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428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429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430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431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432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433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330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66</v>
      </c>
    </row>
    <row r="222" spans="1:5" x14ac:dyDescent="0.2">
      <c r="B222" s="157" t="s">
        <v>652</v>
      </c>
      <c r="C222" s="157"/>
    </row>
    <row r="223" spans="1:5" x14ac:dyDescent="0.2">
      <c r="B223" s="157" t="s">
        <v>649</v>
      </c>
      <c r="C223" s="157"/>
    </row>
    <row r="224" spans="1:5" x14ac:dyDescent="0.2">
      <c r="B224" s="157" t="s">
        <v>650</v>
      </c>
      <c r="C224" s="157"/>
    </row>
    <row r="229" spans="4:4" x14ac:dyDescent="0.2">
      <c r="D229" s="157" t="s">
        <v>659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206</v>
      </c>
      <c r="B2" s="24" t="s">
        <v>207</v>
      </c>
    </row>
    <row r="3" spans="1:2" x14ac:dyDescent="0.2">
      <c r="A3" s="32"/>
      <c r="B3" s="4"/>
    </row>
    <row r="4" spans="1:2" ht="15" customHeight="1" x14ac:dyDescent="0.2">
      <c r="A4" s="113" t="s">
        <v>40</v>
      </c>
      <c r="B4" s="27" t="s">
        <v>208</v>
      </c>
    </row>
    <row r="5" spans="1:2" ht="15" customHeight="1" x14ac:dyDescent="0.2">
      <c r="A5" s="114"/>
      <c r="B5" s="27" t="s">
        <v>209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246</v>
      </c>
    </row>
    <row r="8" spans="1:2" ht="15" customHeight="1" x14ac:dyDescent="0.2">
      <c r="A8" s="114"/>
    </row>
    <row r="9" spans="1:2" ht="15" customHeight="1" x14ac:dyDescent="0.2">
      <c r="A9" s="113" t="s">
        <v>42</v>
      </c>
      <c r="B9" s="25" t="s">
        <v>447</v>
      </c>
    </row>
    <row r="10" spans="1:2" ht="15" customHeight="1" x14ac:dyDescent="0.2">
      <c r="A10" s="114"/>
      <c r="B10" s="33" t="s">
        <v>246</v>
      </c>
    </row>
    <row r="11" spans="1:2" ht="15" customHeight="1" x14ac:dyDescent="0.2">
      <c r="A11" s="114"/>
    </row>
    <row r="12" spans="1:2" ht="15" customHeight="1" x14ac:dyDescent="0.2">
      <c r="A12" s="113" t="s">
        <v>44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246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46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4"/>
  <sheetViews>
    <sheetView workbookViewId="0">
      <selection sqref="A1:E36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2" t="str">
        <f>ESF!A1</f>
        <v>INSTITUTO MUNICIPAL DE PLANEACION DEL MUNICIPIO DE SALAMANCA, GUANAJUATO</v>
      </c>
      <c r="B1" s="162"/>
      <c r="C1" s="162"/>
      <c r="D1" s="45" t="s">
        <v>1</v>
      </c>
      <c r="E1" s="46">
        <f>'Notas a los Edos Financieros'!D1</f>
        <v>2023</v>
      </c>
    </row>
    <row r="2" spans="1:5" ht="18.95" customHeight="1" x14ac:dyDescent="0.2">
      <c r="A2" s="162" t="s">
        <v>451</v>
      </c>
      <c r="B2" s="162"/>
      <c r="C2" s="162"/>
      <c r="D2" s="45" t="s">
        <v>3</v>
      </c>
      <c r="E2" s="46" t="str">
        <f>'Notas a los Edos Financieros'!D2</f>
        <v>Trimestral</v>
      </c>
    </row>
    <row r="3" spans="1:5" ht="18.95" customHeight="1" x14ac:dyDescent="0.2">
      <c r="A3" s="162" t="str">
        <f>ESF!A3</f>
        <v>Correspondiente al 30 de Septiembre de 2023</v>
      </c>
      <c r="B3" s="162"/>
      <c r="C3" s="162"/>
      <c r="D3" s="45" t="s">
        <v>6</v>
      </c>
      <c r="E3" s="46">
        <f>'Notas a los Edos Financieros'!D3</f>
        <v>1</v>
      </c>
    </row>
    <row r="4" spans="1:5" x14ac:dyDescent="0.2">
      <c r="A4" s="48" t="s">
        <v>68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70</v>
      </c>
      <c r="B7" s="50" t="s">
        <v>71</v>
      </c>
      <c r="C7" s="50" t="s">
        <v>72</v>
      </c>
      <c r="D7" s="50" t="s">
        <v>73</v>
      </c>
      <c r="E7" s="50" t="s">
        <v>184</v>
      </c>
    </row>
    <row r="8" spans="1:5" x14ac:dyDescent="0.2">
      <c r="A8" s="51">
        <v>3110</v>
      </c>
      <c r="B8" s="47" t="s">
        <v>305</v>
      </c>
      <c r="C8" s="52">
        <v>0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70</v>
      </c>
      <c r="B13" s="50" t="s">
        <v>71</v>
      </c>
      <c r="C13" s="50" t="s">
        <v>72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3993987.49</v>
      </c>
    </row>
    <row r="15" spans="1:5" x14ac:dyDescent="0.2">
      <c r="A15" s="51">
        <v>3220</v>
      </c>
      <c r="B15" s="47" t="s">
        <v>458</v>
      </c>
      <c r="C15" s="52">
        <v>1429894.4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5" x14ac:dyDescent="0.2">
      <c r="A17" s="51">
        <v>3231</v>
      </c>
      <c r="B17" s="47" t="s">
        <v>460</v>
      </c>
      <c r="C17" s="52">
        <v>0</v>
      </c>
    </row>
    <row r="18" spans="1:5" x14ac:dyDescent="0.2">
      <c r="A18" s="51">
        <v>3232</v>
      </c>
      <c r="B18" s="47" t="s">
        <v>461</v>
      </c>
      <c r="C18" s="52">
        <v>0</v>
      </c>
    </row>
    <row r="19" spans="1:5" x14ac:dyDescent="0.2">
      <c r="A19" s="51">
        <v>3233</v>
      </c>
      <c r="B19" s="47" t="s">
        <v>462</v>
      </c>
      <c r="C19" s="52">
        <v>0</v>
      </c>
    </row>
    <row r="20" spans="1:5" x14ac:dyDescent="0.2">
      <c r="A20" s="51">
        <v>3239</v>
      </c>
      <c r="B20" s="47" t="s">
        <v>463</v>
      </c>
      <c r="C20" s="52">
        <v>0</v>
      </c>
    </row>
    <row r="21" spans="1:5" x14ac:dyDescent="0.2">
      <c r="A21" s="51">
        <v>3240</v>
      </c>
      <c r="B21" s="47" t="s">
        <v>464</v>
      </c>
      <c r="C21" s="52">
        <v>0</v>
      </c>
    </row>
    <row r="22" spans="1:5" x14ac:dyDescent="0.2">
      <c r="A22" s="51">
        <v>3241</v>
      </c>
      <c r="B22" s="47" t="s">
        <v>465</v>
      </c>
      <c r="C22" s="52">
        <v>0</v>
      </c>
    </row>
    <row r="23" spans="1:5" x14ac:dyDescent="0.2">
      <c r="A23" s="51">
        <v>3242</v>
      </c>
      <c r="B23" s="47" t="s">
        <v>466</v>
      </c>
      <c r="C23" s="52">
        <v>0</v>
      </c>
    </row>
    <row r="24" spans="1:5" x14ac:dyDescent="0.2">
      <c r="A24" s="51">
        <v>3243</v>
      </c>
      <c r="B24" s="47" t="s">
        <v>467</v>
      </c>
      <c r="C24" s="52">
        <v>0</v>
      </c>
    </row>
    <row r="25" spans="1:5" x14ac:dyDescent="0.2">
      <c r="A25" s="51">
        <v>3250</v>
      </c>
      <c r="B25" s="47" t="s">
        <v>468</v>
      </c>
      <c r="C25" s="52">
        <v>0</v>
      </c>
    </row>
    <row r="26" spans="1:5" x14ac:dyDescent="0.2">
      <c r="A26" s="51">
        <v>3251</v>
      </c>
      <c r="B26" s="47" t="s">
        <v>469</v>
      </c>
      <c r="C26" s="52">
        <v>0</v>
      </c>
    </row>
    <row r="27" spans="1:5" x14ac:dyDescent="0.2">
      <c r="A27" s="51">
        <v>3252</v>
      </c>
      <c r="B27" s="47" t="s">
        <v>470</v>
      </c>
      <c r="C27" s="52">
        <v>0</v>
      </c>
    </row>
    <row r="29" spans="1:5" x14ac:dyDescent="0.2">
      <c r="B29" s="38" t="s">
        <v>66</v>
      </c>
    </row>
    <row r="32" spans="1:5" x14ac:dyDescent="0.2">
      <c r="B32" s="157" t="s">
        <v>652</v>
      </c>
      <c r="C32" s="157"/>
      <c r="D32" s="157"/>
      <c r="E32" s="38"/>
    </row>
    <row r="33" spans="2:5" x14ac:dyDescent="0.2">
      <c r="B33" s="157" t="s">
        <v>649</v>
      </c>
      <c r="C33" s="157"/>
      <c r="D33" s="157"/>
      <c r="E33" s="38"/>
    </row>
    <row r="34" spans="2:5" x14ac:dyDescent="0.2">
      <c r="B34" s="157" t="s">
        <v>650</v>
      </c>
      <c r="C34" s="157"/>
      <c r="D34" s="157"/>
      <c r="E34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206</v>
      </c>
      <c r="B2" s="24" t="s">
        <v>207</v>
      </c>
    </row>
    <row r="4" spans="1:2" ht="15" customHeight="1" x14ac:dyDescent="0.2">
      <c r="A4" s="113" t="s">
        <v>48</v>
      </c>
      <c r="B4" s="27" t="s">
        <v>208</v>
      </c>
    </row>
    <row r="5" spans="1:2" ht="15" customHeight="1" x14ac:dyDescent="0.2">
      <c r="B5" s="27"/>
    </row>
    <row r="6" spans="1:2" ht="15" customHeight="1" x14ac:dyDescent="0.2">
      <c r="A6" s="113" t="s">
        <v>50</v>
      </c>
      <c r="B6" s="27" t="s">
        <v>209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F149"/>
  <sheetViews>
    <sheetView topLeftCell="A94" workbookViewId="0">
      <selection activeCell="E12" sqref="E12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2" t="str">
        <f>ESF!A1</f>
        <v>INSTITUTO MUNICIPAL DE PLANEACION DEL MUNICIPIO DE SALAMANCA, GUANAJUATO</v>
      </c>
      <c r="B1" s="162"/>
      <c r="C1" s="162"/>
      <c r="D1" s="45" t="s">
        <v>1</v>
      </c>
      <c r="E1" s="46">
        <f>'Notas a los Edos Financieros'!D1</f>
        <v>2023</v>
      </c>
    </row>
    <row r="2" spans="1:5" s="53" customFormat="1" ht="18.95" customHeight="1" x14ac:dyDescent="0.25">
      <c r="A2" s="162" t="s">
        <v>474</v>
      </c>
      <c r="B2" s="162"/>
      <c r="C2" s="162"/>
      <c r="D2" s="45" t="s">
        <v>3</v>
      </c>
      <c r="E2" s="46" t="str">
        <f>'Notas a los Edos Financieros'!D2</f>
        <v>Trimestral</v>
      </c>
    </row>
    <row r="3" spans="1:5" s="53" customFormat="1" ht="18.95" customHeight="1" x14ac:dyDescent="0.25">
      <c r="A3" s="162" t="str">
        <f>ESF!A3</f>
        <v>Correspondiente al 30 de Septiembre de 2023</v>
      </c>
      <c r="B3" s="162"/>
      <c r="C3" s="162"/>
      <c r="D3" s="45" t="s">
        <v>6</v>
      </c>
      <c r="E3" s="46">
        <f>'Notas a los Edos Financieros'!D3</f>
        <v>1</v>
      </c>
    </row>
    <row r="4" spans="1:5" x14ac:dyDescent="0.2">
      <c r="A4" s="48" t="s">
        <v>68</v>
      </c>
      <c r="B4" s="49"/>
      <c r="C4" s="49"/>
      <c r="D4" s="49"/>
      <c r="E4" s="49"/>
    </row>
    <row r="5" spans="1:5" x14ac:dyDescent="0.2">
      <c r="E5" s="59" t="s">
        <v>655</v>
      </c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70</v>
      </c>
      <c r="B7" s="50" t="s">
        <v>476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477</v>
      </c>
      <c r="C8" s="52">
        <v>0</v>
      </c>
      <c r="D8" s="52">
        <v>0</v>
      </c>
    </row>
    <row r="9" spans="1:5" x14ac:dyDescent="0.2">
      <c r="A9" s="51">
        <v>1112</v>
      </c>
      <c r="B9" s="47" t="s">
        <v>478</v>
      </c>
      <c r="C9" s="52">
        <v>4028281.63</v>
      </c>
      <c r="D9" s="52">
        <v>1046838.49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74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75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0</v>
      </c>
      <c r="D15" s="120">
        <v>0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70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123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124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125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126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127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128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129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130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131</v>
      </c>
      <c r="C28" s="120">
        <v>8643.9599999999991</v>
      </c>
      <c r="D28" s="120">
        <v>8643.9599999999991</v>
      </c>
    </row>
    <row r="29" spans="1:4" x14ac:dyDescent="0.2">
      <c r="A29" s="51">
        <v>1241</v>
      </c>
      <c r="B29" s="47" t="s">
        <v>132</v>
      </c>
      <c r="C29" s="52">
        <v>8643.9599999999991</v>
      </c>
      <c r="D29" s="52">
        <v>8643.9599999999991</v>
      </c>
    </row>
    <row r="30" spans="1:4" x14ac:dyDescent="0.2">
      <c r="A30" s="51">
        <v>1242</v>
      </c>
      <c r="B30" s="47" t="s">
        <v>133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134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135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136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137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138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139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143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144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145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146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147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148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8643.9599999999991</v>
      </c>
      <c r="D43" s="120">
        <f>D20+D28+D37</f>
        <v>8643.9599999999991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70</v>
      </c>
      <c r="B46" s="50" t="s">
        <v>476</v>
      </c>
      <c r="C46" s="124">
        <v>2023</v>
      </c>
      <c r="D46" s="124">
        <v>2022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3993987.49</v>
      </c>
      <c r="D47" s="120">
        <v>1429831.9</v>
      </c>
      <c r="E47" s="139"/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0"/>
      <c r="F48"/>
    </row>
    <row r="49" spans="1:6" ht="9.9499999999999993" customHeight="1" x14ac:dyDescent="0.25">
      <c r="A49" s="58">
        <v>5400</v>
      </c>
      <c r="B49" s="59" t="s">
        <v>401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403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406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409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413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414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415</v>
      </c>
      <c r="C61" s="120">
        <v>0</v>
      </c>
      <c r="D61" s="120">
        <v>26868.09</v>
      </c>
      <c r="F61"/>
    </row>
    <row r="62" spans="1:6" ht="9.9499999999999993" customHeight="1" x14ac:dyDescent="0.25">
      <c r="A62" s="58">
        <v>5510</v>
      </c>
      <c r="B62" s="59" t="s">
        <v>416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417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418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419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420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421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422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423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424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425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426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427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428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429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430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431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432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433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434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5591</v>
      </c>
      <c r="B81" s="47" t="s">
        <v>435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436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437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495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439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330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440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442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443</v>
      </c>
      <c r="C89" s="120">
        <v>0</v>
      </c>
      <c r="D89" s="120">
        <v>0</v>
      </c>
      <c r="F89"/>
    </row>
    <row r="90" spans="1:6" ht="9.9499999999999993" customHeight="1" x14ac:dyDescent="0.25">
      <c r="A90" s="58">
        <v>5610</v>
      </c>
      <c r="B90" s="59" t="s">
        <v>444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5611</v>
      </c>
      <c r="B91" s="47" t="s">
        <v>445</v>
      </c>
      <c r="C91" s="52">
        <v>0</v>
      </c>
      <c r="D91" s="52">
        <v>0</v>
      </c>
      <c r="F91"/>
    </row>
    <row r="92" spans="1:6" ht="9.9499999999999993" customHeight="1" x14ac:dyDescent="0.25">
      <c r="A92" s="58">
        <v>2110</v>
      </c>
      <c r="B92" s="133" t="s">
        <v>496</v>
      </c>
      <c r="C92" s="120">
        <v>0</v>
      </c>
      <c r="D92" s="120">
        <v>515437.08</v>
      </c>
      <c r="F92"/>
    </row>
    <row r="93" spans="1:6" ht="9.9499999999999993" customHeight="1" x14ac:dyDescent="0.25">
      <c r="A93" s="51">
        <v>2111</v>
      </c>
      <c r="B93" s="47" t="s">
        <v>497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498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2112</v>
      </c>
      <c r="B95" s="47" t="s">
        <v>499</v>
      </c>
      <c r="C95" s="52">
        <v>0</v>
      </c>
      <c r="D95" s="52">
        <v>0</v>
      </c>
      <c r="F95"/>
    </row>
    <row r="96" spans="1:6" ht="9.9499999999999993" customHeight="1" x14ac:dyDescent="0.25">
      <c r="A96" s="51">
        <v>2115</v>
      </c>
      <c r="B96" s="47" t="s">
        <v>500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501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2" t="s">
        <v>502</v>
      </c>
      <c r="C98" s="120">
        <v>0</v>
      </c>
      <c r="D98" s="120">
        <v>0</v>
      </c>
      <c r="F98"/>
    </row>
    <row r="99" spans="1:6" ht="9.9499999999999993" customHeight="1" x14ac:dyDescent="0.2">
      <c r="A99" s="58">
        <v>4300</v>
      </c>
      <c r="B99" s="141" t="s">
        <v>45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1" t="s">
        <v>315</v>
      </c>
      <c r="C100" s="120">
        <v>0</v>
      </c>
      <c r="D100" s="120">
        <v>0</v>
      </c>
    </row>
    <row r="101" spans="1:6" ht="9.9499999999999993" customHeight="1" x14ac:dyDescent="0.2">
      <c r="A101" s="51">
        <v>4311</v>
      </c>
      <c r="B101" s="142" t="s">
        <v>316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2" t="s">
        <v>317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1" t="s">
        <v>318</v>
      </c>
      <c r="C103" s="120">
        <v>0</v>
      </c>
      <c r="D103" s="120">
        <v>0</v>
      </c>
    </row>
    <row r="104" spans="1:6" ht="9.9499999999999993" customHeight="1" x14ac:dyDescent="0.2">
      <c r="A104" s="51">
        <v>4321</v>
      </c>
      <c r="B104" s="142" t="s">
        <v>319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2" t="s">
        <v>320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2" t="s">
        <v>321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2" t="s">
        <v>322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2" t="s">
        <v>323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1" t="s">
        <v>324</v>
      </c>
      <c r="C109" s="120">
        <v>0</v>
      </c>
      <c r="D109" s="120">
        <v>0</v>
      </c>
    </row>
    <row r="110" spans="1:6" ht="9.9499999999999993" customHeight="1" x14ac:dyDescent="0.2">
      <c r="A110" s="51">
        <v>4331</v>
      </c>
      <c r="B110" s="142" t="s">
        <v>324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1" t="s">
        <v>325</v>
      </c>
      <c r="C111" s="120">
        <v>0</v>
      </c>
      <c r="D111" s="120">
        <v>0</v>
      </c>
    </row>
    <row r="112" spans="1:6" ht="9.9499999999999993" customHeight="1" x14ac:dyDescent="0.2">
      <c r="A112" s="51">
        <v>4341</v>
      </c>
      <c r="B112" s="142" t="s">
        <v>325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1" t="s">
        <v>326</v>
      </c>
      <c r="C113" s="120">
        <v>0</v>
      </c>
      <c r="D113" s="120">
        <v>0</v>
      </c>
    </row>
    <row r="114" spans="1:6" ht="9.9499999999999993" customHeight="1" x14ac:dyDescent="0.2">
      <c r="A114" s="51">
        <v>4392</v>
      </c>
      <c r="B114" s="142" t="s">
        <v>327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2" t="s">
        <v>328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2" t="s">
        <v>329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2" t="s">
        <v>330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2" t="s">
        <v>331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2" t="s">
        <v>332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2" t="s">
        <v>326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3" t="s">
        <v>503</v>
      </c>
      <c r="C121" s="120">
        <v>0</v>
      </c>
      <c r="D121" s="120">
        <v>0</v>
      </c>
      <c r="F121"/>
    </row>
    <row r="122" spans="1:6" customFormat="1" ht="9.9499999999999993" customHeight="1" x14ac:dyDescent="0.25">
      <c r="A122" s="51">
        <v>1124</v>
      </c>
      <c r="B122" s="131" t="s">
        <v>504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1" t="s">
        <v>505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1" t="s">
        <v>506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1" t="s">
        <v>507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1" t="s">
        <v>508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1" t="s">
        <v>509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1" t="s">
        <v>510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1" t="s">
        <v>511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1" t="s">
        <v>512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3" t="s">
        <v>113</v>
      </c>
      <c r="C131" s="120">
        <v>0</v>
      </c>
      <c r="D131" s="120">
        <v>0</v>
      </c>
      <c r="F131"/>
    </row>
    <row r="132" spans="1:6" ht="9.9499999999999993" customHeight="1" x14ac:dyDescent="0.25">
      <c r="A132" s="51">
        <v>5120</v>
      </c>
      <c r="B132" s="131" t="s">
        <v>113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4" t="s">
        <v>513</v>
      </c>
      <c r="C133" s="120">
        <f>C47+C48-C98</f>
        <v>3993987.49</v>
      </c>
      <c r="D133" s="120">
        <f>D47+D48-D98</f>
        <v>1429831.9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66</v>
      </c>
      <c r="F135"/>
    </row>
    <row r="138" spans="1:6" x14ac:dyDescent="0.2">
      <c r="B138" s="157" t="s">
        <v>652</v>
      </c>
      <c r="C138" s="157"/>
      <c r="D138" s="157"/>
      <c r="E138" s="157"/>
      <c r="F138" s="157"/>
    </row>
    <row r="139" spans="1:6" x14ac:dyDescent="0.2">
      <c r="B139" s="157" t="s">
        <v>649</v>
      </c>
      <c r="C139" s="157"/>
      <c r="D139" s="157"/>
      <c r="E139" s="157"/>
      <c r="F139" s="157"/>
    </row>
    <row r="140" spans="1:6" x14ac:dyDescent="0.2">
      <c r="B140" s="157" t="s">
        <v>650</v>
      </c>
      <c r="C140" s="157"/>
      <c r="D140" s="157"/>
      <c r="E140" s="157"/>
      <c r="F140" s="157"/>
    </row>
    <row r="141" spans="1:6" x14ac:dyDescent="0.2">
      <c r="B141" s="38"/>
      <c r="C141" s="38"/>
      <c r="D141" s="38"/>
      <c r="E141" s="38"/>
      <c r="F141" s="38"/>
    </row>
    <row r="149" spans="5:5" x14ac:dyDescent="0.2">
      <c r="E149" s="59" t="s">
        <v>656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scale="70" fitToHeight="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206</v>
      </c>
      <c r="B2" s="24" t="s">
        <v>207</v>
      </c>
    </row>
    <row r="3" spans="1:2" x14ac:dyDescent="0.2">
      <c r="B3" s="4"/>
    </row>
    <row r="4" spans="1:2" ht="14.1" customHeight="1" x14ac:dyDescent="0.2">
      <c r="A4" s="113" t="s">
        <v>52</v>
      </c>
      <c r="B4" s="27" t="s">
        <v>208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54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7" t="s">
        <v>519</v>
      </c>
    </row>
    <row r="13" spans="1:2" ht="15" customHeight="1" x14ac:dyDescent="0.2">
      <c r="A13" s="113" t="s">
        <v>56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8" ma:contentTypeDescription="Crear nuevo documento." ma:contentTypeScope="" ma:versionID="14e5a306425411fec393adc6dfcf6b47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1892e2461c3c229851f21b940e137abb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8F0DB1-BCC8-4F67-92AC-21A679BFA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cp:lastPrinted>2023-10-26T15:17:33Z</cp:lastPrinted>
  <dcterms:created xsi:type="dcterms:W3CDTF">2012-12-11T20:36:24Z</dcterms:created>
  <dcterms:modified xsi:type="dcterms:W3CDTF">2023-10-26T15:24:09Z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