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2_IFT ABR-JUN 2023\IFT ABR - JUN 2023_DIGITAL\"/>
    </mc:Choice>
  </mc:AlternateContent>
  <xr:revisionPtr revIDLastSave="0" documentId="13_ncr:1_{AD091781-CD58-4279-BF0B-FAB31AF0EC5C}" xr6:coauthVersionLast="47" xr6:coauthVersionMax="47" xr10:uidLastSave="{00000000-0000-0000-0000-000000000000}"/>
  <bookViews>
    <workbookView xWindow="1170" yWindow="1170" windowWidth="15375" windowHeight="7875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E18" i="2" l="1"/>
  <c r="E17" i="2"/>
  <c r="E16" i="2"/>
  <c r="E15" i="2"/>
  <c r="E9" i="2"/>
  <c r="E8" i="2"/>
  <c r="E7" i="2"/>
  <c r="E6" i="2"/>
  <c r="E5" i="2"/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B3" i="2" l="1"/>
  <c r="D3" i="2"/>
  <c r="C3" i="2"/>
  <c r="F12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<sst xmlns="http://schemas.openxmlformats.org/spreadsheetml/2006/main" count="27" uniqueCount="27">
  <si>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</si>
  <si>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</si>
  <si>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</si>
  <si>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</si>
  <si>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</si>
  <si>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</si>
  <si>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</si>
  <si>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</si>
  <si>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</si>
  <si>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</si>
  <si>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</si>
  <si>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</si>
  <si>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</si>
  <si>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</si>
  <si>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</si>
  <si>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</si>
  <si>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</si>
  <si>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</si>
  <si>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</si>
  <si>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</si>
  <si>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</si>
  <si>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</si>
  <si>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</si>
  <si>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</si>
  <si>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</si>
  <si>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</si>
  <si>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para el Desarrollo Integral de la Familia del Municipio de Salamanca, Guanajuato.
Estado Analítico del Activo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</si>
</sst>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43" fontId="0" fillId="0" borderId="0" xfId="16" applyFont="1" applyProtection="1">
      <protection locked="0"/>
    </xf>
    <xf numFmtId="43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topLeftCell="A9" zoomScaleNormal="100" workbookViewId="0">
      <selection activeCell="A10" sqref="A10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7" width="12" style="1"/>
    <col min="8" max="9" width="13" style="1" bestFit="1" customWidth="1"/>
    <col min="10" max="16384" width="12" style="1"/>
  </cols>
  <sheetData>
    <row r="1" spans="1:10" ht="45" customHeight="1" x14ac:dyDescent="0.2">
      <c r="A1" s="14" t="s">
        <v>26</v>
      </c>
      <c r="B1" s="15"/>
      <c r="C1" s="15"/>
      <c r="D1" s="15"/>
      <c r="E1" s="15"/>
      <c r="F1" s="16"/>
    </row>
    <row r="2" spans="1:10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10" x14ac:dyDescent="0.2">
      <c r="A3" s="4" t="s">
        <v>0</v>
      </c>
      <c r="B3" s="8">
        <f>B4+B12</f>
        <v>10468773.59</v>
      </c>
      <c r="C3" s="8">
        <f t="shared" ref="C3:F3" si="0">C4+C12</f>
        <v>84268042.370000005</v>
      </c>
      <c r="D3" s="8">
        <f t="shared" si="0"/>
        <v>80922673.5</v>
      </c>
      <c r="E3" s="8">
        <f t="shared" si="0"/>
        <v>13814142.460000001</v>
      </c>
      <c r="F3" s="8">
        <f t="shared" si="0"/>
        <v>3345368.870000002</v>
      </c>
    </row>
    <row r="4" spans="1:10" x14ac:dyDescent="0.2">
      <c r="A4" s="5" t="s">
        <v>4</v>
      </c>
      <c r="B4" s="8">
        <f>SUM(B5:B11)</f>
        <v>7413937.4400000004</v>
      </c>
      <c r="C4" s="8">
        <f>SUM(C5:C11)</f>
        <v>83495476.689999998</v>
      </c>
      <c r="D4" s="8">
        <f>SUM(D5:D11)</f>
        <v>80619796.700000003</v>
      </c>
      <c r="E4" s="8">
        <f>SUM(E5:E11)</f>
        <v>10289617.430000003</v>
      </c>
      <c r="F4" s="8">
        <f>SUM(F5:F11)</f>
        <v>2875679.990000003</v>
      </c>
    </row>
    <row r="5" spans="1:10" x14ac:dyDescent="0.2">
      <c r="A5" s="6" t="s">
        <v>5</v>
      </c>
      <c r="B5" s="9">
        <v>6836411.7800000003</v>
      </c>
      <c r="C5" s="9">
        <v>53799283.960000008</v>
      </c>
      <c r="D5" s="9">
        <v>50984394.280000001</v>
      </c>
      <c r="E5" s="9">
        <f>+B5+C5-D5</f>
        <v>9651301.4600000083</v>
      </c>
      <c r="F5" s="9">
        <f t="shared" ref="F5:F11" si="1">E5-B5</f>
        <v>2814889.6800000081</v>
      </c>
      <c r="H5" s="11"/>
      <c r="I5" s="11"/>
      <c r="J5" s="12"/>
    </row>
    <row r="6" spans="1:10" x14ac:dyDescent="0.2">
      <c r="A6" s="6" t="s">
        <v>6</v>
      </c>
      <c r="B6" s="9">
        <v>530685.63</v>
      </c>
      <c r="C6" s="9">
        <v>29695490.02</v>
      </c>
      <c r="D6" s="9">
        <v>29633997.000000004</v>
      </c>
      <c r="E6" s="9">
        <f>+B6+C6-D6</f>
        <v>592178.64999999478</v>
      </c>
      <c r="F6" s="9">
        <f t="shared" si="1"/>
        <v>61493.01999999478</v>
      </c>
      <c r="H6" s="11"/>
      <c r="I6" s="11"/>
      <c r="J6" s="12"/>
    </row>
    <row r="7" spans="1:10" x14ac:dyDescent="0.2">
      <c r="A7" s="6" t="s">
        <v>7</v>
      </c>
      <c r="B7" s="9">
        <v>21582.71</v>
      </c>
      <c r="C7" s="9">
        <v>702.71</v>
      </c>
      <c r="D7" s="9">
        <v>1405.42</v>
      </c>
      <c r="E7" s="9">
        <f>+B7+C7-D7</f>
        <v>20880</v>
      </c>
      <c r="F7" s="9">
        <f t="shared" si="1"/>
        <v>-702.70999999999913</v>
      </c>
      <c r="H7" s="11"/>
      <c r="I7" s="11"/>
      <c r="J7" s="12"/>
    </row>
    <row r="8" spans="1:10" x14ac:dyDescent="0.2">
      <c r="A8" s="6" t="s">
        <v>1</v>
      </c>
      <c r="B8" s="9">
        <v>0</v>
      </c>
      <c r="C8" s="9">
        <v>0</v>
      </c>
      <c r="D8" s="9">
        <v>0</v>
      </c>
      <c r="E8" s="9">
        <f>+B8+C8-D8</f>
        <v>0</v>
      </c>
      <c r="F8" s="9">
        <f t="shared" si="1"/>
        <v>0</v>
      </c>
      <c r="H8" s="11"/>
      <c r="I8" s="11"/>
      <c r="J8" s="12"/>
    </row>
    <row r="9" spans="1:10" x14ac:dyDescent="0.2">
      <c r="A9" s="6" t="s">
        <v>2</v>
      </c>
      <c r="B9" s="9">
        <v>25257.32</v>
      </c>
      <c r="C9" s="9">
        <v>0</v>
      </c>
      <c r="D9" s="9">
        <v>0</v>
      </c>
      <c r="E9" s="9">
        <f>+B9+C9-D9</f>
        <v>25257.32</v>
      </c>
      <c r="F9" s="9">
        <f t="shared" si="1"/>
        <v>0</v>
      </c>
      <c r="H9" s="11"/>
      <c r="I9" s="11"/>
      <c r="J9" s="12"/>
    </row>
    <row r="10" spans="1:10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10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10" x14ac:dyDescent="0.2">
      <c r="A12" s="5" t="s">
        <v>10</v>
      </c>
      <c r="B12" s="8">
        <f>SUM(B13:B21)</f>
        <v>3054836.1499999994</v>
      </c>
      <c r="C12" s="8">
        <f>SUM(C13:C21)</f>
        <v>772565.68</v>
      </c>
      <c r="D12" s="8">
        <f>SUM(D13:D21)</f>
        <v>302876.80000000005</v>
      </c>
      <c r="E12" s="8">
        <f>SUM(E13:E21)</f>
        <v>3524525.0299999984</v>
      </c>
      <c r="F12" s="8">
        <f>SUM(F13:F21)</f>
        <v>469688.87999999896</v>
      </c>
    </row>
    <row r="13" spans="1:10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10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10" x14ac:dyDescent="0.2">
      <c r="A15" s="6" t="s">
        <v>13</v>
      </c>
      <c r="B15" s="10">
        <v>178119.1</v>
      </c>
      <c r="C15" s="10">
        <v>0</v>
      </c>
      <c r="D15" s="10">
        <v>0</v>
      </c>
      <c r="E15" s="10">
        <f>+B15+C15-D15</f>
        <v>178119.1</v>
      </c>
      <c r="F15" s="10">
        <f t="shared" si="2"/>
        <v>0</v>
      </c>
      <c r="I15" s="13"/>
    </row>
    <row r="16" spans="1:10" x14ac:dyDescent="0.2">
      <c r="A16" s="6" t="s">
        <v>14</v>
      </c>
      <c r="B16" s="9">
        <v>8729477.9399999995</v>
      </c>
      <c r="C16" s="9">
        <v>772565.68</v>
      </c>
      <c r="D16" s="9">
        <v>302876.80000000005</v>
      </c>
      <c r="E16" s="10">
        <f>+B16+C16-D16</f>
        <v>9199166.8199999984</v>
      </c>
      <c r="F16" s="9">
        <f t="shared" si="2"/>
        <v>469688.87999999896</v>
      </c>
      <c r="I16" s="13"/>
    </row>
    <row r="17" spans="1:9" x14ac:dyDescent="0.2">
      <c r="A17" s="6" t="s">
        <v>15</v>
      </c>
      <c r="B17" s="9">
        <v>166706.79999999999</v>
      </c>
      <c r="C17" s="9">
        <v>0</v>
      </c>
      <c r="D17" s="9">
        <v>0</v>
      </c>
      <c r="E17" s="10">
        <f>+B17+C17-D17</f>
        <v>166706.79999999999</v>
      </c>
      <c r="F17" s="9">
        <f t="shared" si="2"/>
        <v>0</v>
      </c>
      <c r="I17" s="13"/>
    </row>
    <row r="18" spans="1:9" x14ac:dyDescent="0.2">
      <c r="A18" s="6" t="s">
        <v>16</v>
      </c>
      <c r="B18" s="9">
        <v>-6019467.6900000004</v>
      </c>
      <c r="C18" s="9">
        <v>0</v>
      </c>
      <c r="D18" s="9">
        <v>0</v>
      </c>
      <c r="E18" s="10">
        <f>+B18+C18-D18</f>
        <v>-6019467.6900000004</v>
      </c>
      <c r="F18" s="9">
        <f t="shared" si="2"/>
        <v>0</v>
      </c>
      <c r="I18" s="13"/>
    </row>
    <row r="19" spans="1:9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  <c r="I19" s="13"/>
    </row>
    <row r="20" spans="1:9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9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9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2023-07-29T22:18:45Z</cp:lastPrinted>
  <dcterms:created xsi:type="dcterms:W3CDTF">2014-02-09T04:04:15Z</dcterms:created>
  <dcterms:modified xsi:type="dcterms:W3CDTF">2023-07-29T23:27:31Z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