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08293073-5251-43E7-9ED6-906EF42C0321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<sst xmlns="http://schemas.openxmlformats.org/spreadsheetml/2006/main" count="93" uniqueCount="58">
  <si>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</si>
  <si>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</si>
  <si>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</si>
  <si>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</si>
  <si>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</si>
  <si>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</si>
  <si>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</si>
  <si>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</si>
  <si>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</si>
  <si>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</si>
  <si>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</si>
  <si>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</si>
  <si>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</si>
  <si>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</si>
  <si>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</si>
  <si>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</si>
  <si>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</si>
  <si>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</si>
  <si>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</si>
  <si>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</si>
  <si>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</si>
  <si>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</si>
  <si>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</si>
  <si>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</si>
  <si>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</si>
  <si>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</si>
  <si>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</si>
  <si>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</si>
  <si>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</si>
  <si>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</si>
  <si>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</si>
  <si>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</si>
  <si>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</si>
  <si>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</si>
  <si>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</si>
  <si>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</si>
  <si>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</si>
  <si>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</si>
  <si>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</si>
  <si>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</si>
  <si>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</si>
  <si>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</si>
  <si>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</si>
  <si>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</si>
  <si>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</si>
  <si>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</si>
  <si>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</si>
  <si>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</si>
  <si>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</si>
  <si>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</si>
  <si>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</si>
  <si>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</si>
  <si>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</si>
  <si>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</si>
  <si>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</si>
  <si>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</si>
  <si>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</si>
  <si>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Salamanca, Guanajuato.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</si>
</sst>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28795040.969999999</v>
      </c>
      <c r="C4" s="16">
        <f>SUM(C5:C14)</f>
        <v>51871682.410000004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167454.94</v>
      </c>
      <c r="C9" s="17">
        <v>86845.34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3155064.72</v>
      </c>
      <c r="C11" s="17">
        <v>5306346.55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25472521.309999999</v>
      </c>
      <c r="C13" s="17">
        <v>46478490.520000003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24204501.009999998</v>
      </c>
      <c r="C16" s="16">
        <f>SUM(C17:C32)</f>
        <v>46727921.700000003</v>
      </c>
      <c r="D16" s="13" t="s">
        <v>38</v>
      </c>
    </row>
    <row r="17" spans="1:4" ht="11.25" customHeight="1" x14ac:dyDescent="0.2">
      <c r="A17" s="7" t="s">
        <v>8</v>
      </c>
      <c r="B17" s="17">
        <v>19341892.359999999</v>
      </c>
      <c r="C17" s="17">
        <v>38155753.109999999</v>
      </c>
      <c r="D17" s="14">
        <v>1000</v>
      </c>
    </row>
    <row r="18" spans="1:4" ht="11.25" customHeight="1" x14ac:dyDescent="0.2">
      <c r="A18" s="7" t="s">
        <v>9</v>
      </c>
      <c r="B18" s="17">
        <v>1531292.9</v>
      </c>
      <c r="C18" s="17">
        <v>2846930.15</v>
      </c>
      <c r="D18" s="14">
        <v>2000</v>
      </c>
    </row>
    <row r="19" spans="1:4" ht="11.25" customHeight="1" x14ac:dyDescent="0.2">
      <c r="A19" s="7" t="s">
        <v>10</v>
      </c>
      <c r="B19" s="17">
        <v>1835249.03</v>
      </c>
      <c r="C19" s="17">
        <v>3185669.77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1496066.72</v>
      </c>
      <c r="C23" s="17">
        <v>2539568.67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4590539.9600000009</v>
      </c>
      <c r="C33" s="16">
        <f>C4-C16</f>
        <v>5143760.7100000009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469688.88</v>
      </c>
      <c r="C41" s="16">
        <f>SUM(C42:C44)</f>
        <v>749802.22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469688.88</v>
      </c>
      <c r="C43" s="17">
        <v>749802.22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-469688.88</v>
      </c>
      <c r="C45" s="16">
        <f>C36-C41</f>
        <v>-749802.22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1305961.3999999999</v>
      </c>
      <c r="C54" s="16">
        <f>SUM(C55+C58)</f>
        <v>560038.81000000006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1305961.3999999999</v>
      </c>
      <c r="C58" s="17">
        <v>560038.81000000006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-1305961.3999999999</v>
      </c>
      <c r="C59" s="16">
        <f>C48-C54</f>
        <v>-560038.81000000006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2814889.6800000011</v>
      </c>
      <c r="C61" s="16">
        <f>C59+C45+C33</f>
        <v>3833919.6800000006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6836411.7800000003</v>
      </c>
      <c r="C63" s="16">
        <v>3002492.1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9651301.4600000009</v>
      </c>
      <c r="C65" s="16">
        <v>6836411.7800000003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2023-07-29T23:27:29Z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