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INFORME TRIMESTRAL" sheetId="2" r:id="rId2"/>
    <sheet name="EDO DE SIT FINANCIERA" sheetId="3" r:id="rId3"/>
    <sheet name="EA" sheetId="4" r:id="rId4"/>
  </sheets>
  <definedNames/>
  <calcPr fullCalcOnLoad="1"/>
</workbook>
</file>

<file path=xl/sharedStrings.xml><?xml version="1.0" encoding="utf-8"?>
<sst xmlns="http://schemas.openxmlformats.org/spreadsheetml/2006/main" count="566" uniqueCount="511">
  <si>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</si>
  <si>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</si>
  <si>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</si>
  <si>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</si>
  <si>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</si>
  <si>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</si>
  <si>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</si>
  <si>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</si>
  <si>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</si>
  <si>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</si>
  <si>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</si>
  <si>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</si>
  <si>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</si>
  <si>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</si>
  <si>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</si>
  <si>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</si>
  <si>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</si>
  <si>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</si>
  <si>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</si>
  <si>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</si>
  <si>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</si>
  <si>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</si>
  <si>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</si>
  <si>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</si>
  <si>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</si>
  <si>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</si>
  <si>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</si>
  <si>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</si>
  <si>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</si>
  <si>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</si>
  <si>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</si>
  <si>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</si>
  <si>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</si>
  <si>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</si>
  <si>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</si>
  <si>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</si>
  <si>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</si>
  <si>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</si>
  <si>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</si>
  <si>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</si>
  <si>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</si>
  <si>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</si>
  <si>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</si>
  <si>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</si>
  <si>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</si>
  <si>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</si>
  <si>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</si>
  <si>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</si>
  <si>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</si>
  <si>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</si>
  <si>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</si>
  <si>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</si>
  <si>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</si>
  <si>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</si>
  <si>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</si>
  <si>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</si>
  <si>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</si>
  <si>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</si>
  <si>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</si>
  <si>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</si>
  <si>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</si>
  <si>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</si>
  <si>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</si>
  <si>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</si>
  <si>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</si>
  <si>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</si>
  <si>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</si>
  <si>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CONABILIDAD</t>
  </si>
  <si>
    <t>Concepto</t>
  </si>
  <si>
    <t>31 de diciembre de 2016-1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</si>
  <si>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</si>
  <si>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</si>
  <si>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</si>
  <si>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</si>
  <si>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</si>
  <si>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</si>
  <si>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</si>
  <si>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</si>
  <si>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</si>
  <si>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</si>
  <si>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</si>
  <si>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</si>
  <si>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</si>
  <si>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</si>
  <si>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</si>
  <si>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</si>
  <si>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</si>
  <si>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</si>
  <si>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</si>
  <si>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</si>
  <si>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</si>
  <si>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</si>
  <si>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</si>
  <si>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</si>
  <si>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</si>
  <si>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</si>
  <si>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</si>
  <si>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</si>
  <si>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</si>
  <si>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</si>
  <si>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</si>
  <si>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</si>
  <si>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</si>
  <si>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</si>
  <si>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</si>
  <si>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</si>
  <si>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</si>
  <si>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</si>
  <si>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</si>
  <si>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</si>
  <si>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</si>
  <si>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</si>
  <si>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</si>
  <si>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</si>
  <si>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</si>
  <si>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</si>
  <si>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</si>
  <si>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</si>
  <si>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</si>
  <si>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</si>
  <si>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</si>
  <si>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</si>
  <si>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</si>
  <si>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</si>
  <si>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</si>
  <si>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</si>
  <si>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</si>
  <si>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</si>
  <si>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</si>
  <si>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</si>
  <si>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</si>
  <si>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</si>
  <si>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</si>
  <si>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</si>
  <si>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</si>
  <si>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</si>
  <si>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</si>
  <si>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</si>
  <si>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</si>
  <si>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</si>
  <si>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</si>
  <si>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</si>
  <si>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</si>
  <si>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</si>
  <si>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</si>
  <si>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</si>
  <si>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</si>
  <si>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</si>
  <si>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</si>
  <si>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</si>
  <si>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</si>
  <si>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</si>
  <si>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</si>
  <si>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</si>
  <si>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</si>
  <si>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</si>
  <si>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</si>
  <si>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</si>
  <si>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</si>
  <si>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</si>
  <si>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</si>
  <si>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</si>
  <si>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</si>
  <si>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</si>
  <si>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</si>
  <si>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</si>
  <si>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</si>
  <si>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</si>
  <si>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</si>
  <si>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</si>
  <si>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</si>
  <si>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</si>
  <si>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</si>
  <si>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</si>
  <si>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</si>
  <si>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</si>
  <si>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</si>
  <si>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</si>
  <si>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</si>
  <si>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</si>
  <si>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</si>
  <si>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</si>
  <si>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</si>
  <si>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</si>
  <si>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</si>
  <si>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</si>
  <si>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</si>
  <si>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EDO DE SIT FINANCIERA'!A1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</si>
  <si>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</si>
  <si>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</si>
  <si>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</si>
  <si>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</si>
  <si>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</si>
  <si>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</si>
  <si>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</si>
  <si>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</si>
  <si>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</si>
  <si>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</si>
  <si>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</si>
  <si>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</si>
  <si>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</si>
  <si>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</si>
  <si>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</si>
  <si>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</si>
  <si>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</si>
  <si>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</si>
  <si>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</si>
  <si>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</si>
  <si>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</si>
  <si>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</si>
  <si>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</si>
  <si>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</si>
  <si>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</si>
  <si>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</si>
  <si>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</si>
  <si>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</si>
  <si>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</si>
  <si>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</si>
  <si>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</si>
  <si>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</si>
  <si>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</si>
  <si>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</si>
  <si>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</si>
  <si>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</si>
  <si>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</si>
  <si>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</si>
  <si>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</si>
  <si>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</si>
  <si>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</si>
  <si>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</si>
  <si>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</si>
  <si>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</si>
  <si>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</si>
  <si>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</si>
  <si>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</si>
  <si>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</si>
  <si>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</si>
  <si>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</si>
  <si>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</si>
  <si>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</si>
  <si>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</si>
  <si>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</si>
  <si>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</si>
  <si>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</si>
  <si>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</si>
  <si>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</si>
  <si>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</si>
  <si>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</si>
  <si>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</si>
  <si>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</si>
  <si>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</si>
  <si>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</si>
  <si>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</si>
  <si>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</si>
  <si>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</si>
  <si>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</si>
  <si>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</si>
  <si>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</si>
  <si>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</si>
  <si>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</si>
  <si>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</si>
  <si>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</si>
  <si>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</si>
  <si>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</si>
  <si>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</si>
  <si>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</si>
  <si>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</si>
  <si>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</si>
  <si>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</si>
  <si>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</si>
  <si>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</si>
  <si>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</si>
  <si>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</si>
  <si>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</si>
  <si>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</si>
  <si>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</si>
  <si>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</si>
  <si>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</si>
  <si>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</si>
  <si>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</si>
  <si>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</si>
  <si>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</si>
  <si>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</si>
  <si>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</si>
  <si>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</si>
  <si>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</si>
  <si>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</si>
  <si>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</si>
  <si>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</si>
  <si>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</si>
  <si>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</si>
  <si>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</si>
  <si>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</si>
  <si>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</si>
  <si>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</si>
  <si>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</si>
  <si>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</si>
  <si>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</si>
  <si>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</si>
  <si>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</si>
  <si>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</si>
  <si>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</si>
  <si>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</si>
  <si>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</si>
  <si>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</si>
  <si>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</si>
  <si>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</si>
  <si>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</si>
  <si>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</si>
  <si>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</si>
  <si>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</si>
  <si>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</si>
  <si>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</si>
  <si>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</si>
  <si>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</si>
  <si>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</si>
  <si>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</si>
  <si>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</si>
  <si>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</si>
  <si>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</si>
  <si>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</si>
  <si>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</si>
  <si>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</si>
  <si>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</si>
  <si>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</si>
  <si>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</si>
  <si>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</si>
  <si>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</si>
  <si>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</si>
  <si>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</si>
  <si>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</si>
  <si>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</si>
  <si>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</si>
  <si>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</si>
  <si>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</si>
  <si>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</si>
  <si>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</si>
  <si>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</si>
  <si>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</si>
  <si>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</si>
  <si>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</si>
  <si>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</si>
  <si>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</si>
  <si>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</si>
  <si>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</si>
  <si>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</si>
  <si>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</si>
  <si>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</si>
  <si>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</si>
  <si>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</si>
  <si>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</si>
  <si>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</si>
  <si>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</si>
  <si>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</si>
  <si>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</si>
  <si>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</si>
  <si>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</si>
  <si>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</si>
  <si>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</si>
  <si>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</si>
  <si>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</si>
  <si>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</si>
  <si>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</si>
  <si>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</si>
  <si>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</si>
  <si>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</si>
  <si>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</si>
  <si>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</si>
  <si>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</si>
  <si>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</si>
  <si>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</si>
  <si>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</si>
  <si>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</si>
  <si>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</si>
  <si>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</si>
  <si>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</si>
  <si>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</si>
  <si>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</si>
  <si>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</si>
  <si>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</si>
  <si>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</si>
  <si>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</si>
  <si>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</si>
  <si>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</si>
  <si>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</si>
  <si>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</si>
  <si>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</si>
  <si>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</si>
  <si>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</si>
  <si>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EA!A1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</si>
  <si>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</si>
  <si>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</si>
  <si>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</si>
  <si>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</si>
  <si>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</si>
  <si>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</si>
  <si>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</si>
  <si>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</si>
  <si>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</si>
  <si>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</si>
  <si>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</si>
  <si>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</si>
  <si>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</si>
  <si>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</si>
  <si>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</si>
  <si>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</si>
  <si>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2.6.3</t>
  </si>
  <si>
    <t>FAMILIA E HIJOS</t>
  </si>
  <si>
    <t>E0001</t>
  </si>
  <si>
    <t>PROGRAMA DIF SALAMANCA</t>
  </si>
  <si>
    <t>RECURSO PROPIO 2017</t>
  </si>
  <si>
    <t>31120-8201</t>
  </si>
  <si>
    <t>DIF SALAMANCA</t>
  </si>
  <si>
    <t>Corriente</t>
  </si>
  <si>
    <t>Sueldos Base</t>
  </si>
  <si>
    <t>Antigüedad</t>
  </si>
  <si>
    <t>Prima Vacacional</t>
  </si>
  <si>
    <t>Gratificación de fin de año</t>
  </si>
  <si>
    <t>Remuneraciones por horas extraordinarias</t>
  </si>
  <si>
    <t>Aportaciones IMSS</t>
  </si>
  <si>
    <t>Liquid por indem y sueldos y salarios caídos</t>
  </si>
  <si>
    <t>Capacitación de los servidores públicos</t>
  </si>
  <si>
    <t>Asignaciones adicionales al sueldo</t>
  </si>
  <si>
    <t>Materiales y útiles de oficina</t>
  </si>
  <si>
    <t>Mat y útiles de tecnologías de la Info y Com</t>
  </si>
  <si>
    <t>Material impreso e información digital</t>
  </si>
  <si>
    <t>Material de limpieza</t>
  </si>
  <si>
    <t>Prod Alim p pers en instalac de depend y ent</t>
  </si>
  <si>
    <t>Utensilios para el servicio de alimentación</t>
  </si>
  <si>
    <t>Materiales de construcción minerales no metálicos</t>
  </si>
  <si>
    <t>Materiales de construcción de concreto</t>
  </si>
  <si>
    <t>Materiales de construcción de cal y yeso</t>
  </si>
  <si>
    <t>Material eléctrico y electrónico</t>
  </si>
  <si>
    <t>Estructuras y manufacturas</t>
  </si>
  <si>
    <t>Materiales diversos</t>
  </si>
  <si>
    <t>Sustancias químicas</t>
  </si>
  <si>
    <t>Medicinas y productos farmacéuticos</t>
  </si>
  <si>
    <t>Materiales accesorios y suministros médicos</t>
  </si>
  <si>
    <t>Mat accesorios y suministros de laboratorio</t>
  </si>
  <si>
    <t>Fibras sintéticas hules plásticos y derivados</t>
  </si>
  <si>
    <t>Combus Lub y aditivos vehículos Serv Pub</t>
  </si>
  <si>
    <t>Vestuario y uniformes</t>
  </si>
  <si>
    <t>Herramientas menores</t>
  </si>
  <si>
    <t>Refacciones y accesorios menores de edificios</t>
  </si>
  <si>
    <t>Ref y Acces menores de Eq de transporte</t>
  </si>
  <si>
    <t>Ref y Acces menores otros bienes muebles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</si>
  <si>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</si>
  <si>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</si>
  <si>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</si>
  <si>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</si>
  <si>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</si>
  <si>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Otros Arrendamientos</t>
  </si>
  <si>
    <t>Servicios legales</t>
  </si>
  <si>
    <t>Impresiones doc ofic p prestación de Serv pub</t>
  </si>
  <si>
    <t>Serv profesionales científicos y tec integrales</t>
  </si>
  <si>
    <t>Servicios financieros y bancarios</t>
  </si>
  <si>
    <t>Seguros de responsabilidad patrimonial y fianzas</t>
  </si>
  <si>
    <t>Seguro de bienes patrimoniales</t>
  </si>
  <si>
    <t>Serv financ bancarios y comerciales integrales</t>
  </si>
  <si>
    <t>Conservación y mantenimiento de inmuebles</t>
  </si>
  <si>
    <t>Instal Rep y mantto  de Mobil y Eq de admon</t>
  </si>
  <si>
    <t>Instal Rep y mantto de Mobil y Eq Educativo</t>
  </si>
  <si>
    <t>Instal Rep y mantto de bienes informáticos</t>
  </si>
  <si>
    <t>Instal Rep y manttoEq e instrumental med y d</t>
  </si>
  <si>
    <t>Mantto y conserv Veh terrestres aéreos mariti</t>
  </si>
  <si>
    <t>Servicios de jardinería y fumigación</t>
  </si>
  <si>
    <t>Difusión e Info mensajes activ gubernamentales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</si>
  <si>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</si>
  <si>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</si>
  <si>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</si>
  <si>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</si>
  <si>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</si>
  <si>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Otros impuestos y derechos</t>
  </si>
  <si>
    <t>Penas multas accesorios y actualizaciones</t>
  </si>
  <si>
    <t>Otros gastos por responsabilidades</t>
  </si>
  <si>
    <t>Impuesto sobre nóminas</t>
  </si>
  <si>
    <t>Gastos relac con activ culturales deport y ayu</t>
  </si>
  <si>
    <t>Capital</t>
  </si>
  <si>
    <t>Computadoras y equipo periférico</t>
  </si>
  <si>
    <t>Equipo para uso médico dental y para laboratorio</t>
  </si>
  <si>
    <t>Equipo de comunicación y telecomunicacion</t>
  </si>
  <si>
    <t>S0001</t>
  </si>
  <si>
    <t>PROGRAMA ALIMENTARIO</t>
  </si>
  <si>
    <t>CONVENIO ESTATAL 2017</t>
  </si>
  <si>
    <t>S0002</t>
  </si>
  <si>
    <t xml:space="preserve"> PROGRAMA DE BECAS Y APOYOS</t>
  </si>
  <si>
    <t xml:space="preserve">  CONVENIO ESTATAL 2017</t>
  </si>
  <si>
    <t xml:space="preserve">31120-8201  </t>
  </si>
  <si>
    <t>INFORME TRIMESTRAL'!A1</t>
  </si>
  <si>
    <t>Materiales y útiles de enseñanza</t>
  </si>
  <si>
    <t>Blancos y otros Prod textiles excepto prendas de</t>
  </si>
  <si>
    <t>Refacciones y accesorios menores de mobiliario</t>
  </si>
  <si>
    <t>Servicios de capacitación</t>
  </si>
  <si>
    <t>Muebles excepto de oficina y estantería</t>
  </si>
  <si>
    <t>Equipo de audio y de video</t>
  </si>
  <si>
    <t xml:space="preserve">  Muebles excepto de oficina y estantería</t>
  </si>
  <si>
    <t>ENERO-JUNIO</t>
  </si>
  <si>
    <t>Bajo protesta de decir verdad declaramos que los Estados Financieros y sus notas, son razonablemente correctos y son responsabilidad del emisor.</t>
  </si>
  <si>
    <t>_________________________</t>
  </si>
  <si>
    <t>DIRECTOR GENERAL DIF MUNICIPAL
LIC. ROSA MARIA MORTERA KACURIS</t>
  </si>
  <si>
    <t xml:space="preserve">JEFE DE CONTABILIDAD                          C.P. KARLA LILIANA VARGAS RODRIGUEZ           '       </t>
  </si>
  <si>
    <t>Honorarios</t>
  </si>
  <si>
    <t>Materiales de construcción de madera</t>
  </si>
  <si>
    <t>Prendas de seguridad</t>
  </si>
  <si>
    <t>Productos textiles</t>
  </si>
  <si>
    <t>Servicio postal</t>
  </si>
  <si>
    <t>Licencias informaticas e intelectuales</t>
  </si>
  <si>
    <t>SISTEMA PARA EL DESARROLLO INTEGRAL DE LA FAMILIA MUNICIPIO SALAMANCA, GTO.
ESTADO ANALÍTICO DEL EJERCICIO DEL PRESUPUESTO DE EGRESOS
DEL 1 DE ENERO AL 31 DE DICIEMBRE DE 2017</t>
  </si>
  <si>
    <t>SISTEMA PARA EL DESARROLLO INTEGRAL DE LA FAMILIA MUNICIPIO SALAMANCA, GTO.
Estado de Situación Financiera Detallado - LDF
Al 31 de diciembre de 2016-1 y al 31 de diciembre de 2017 (b)
(PESOS)</t>
  </si>
  <si>
    <t>31 DE DICIEMBRE DE 2017</t>
  </si>
  <si>
    <t>SISTEMA PARA EL DESARROLLO INTEGRAL DE LA FAMILIA MUNICIPIO SALAMANCA, GTO.
ESTADO DE ACTIVIDADES
DEL 1 DE ENERO AL 31 DE DICIEMBRE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</si>
</sst>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50" fillId="0" borderId="0" xfId="0" applyFont="1" applyAlignment="1">
      <alignment/>
    </xf>
    <xf numFmtId="0" fontId="51" fillId="35" borderId="11" xfId="0" applyFont="1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" fontId="50" fillId="0" borderId="13" xfId="0" applyNumberFormat="1" applyFont="1" applyBorder="1" applyAlignment="1">
      <alignment vertical="center"/>
    </xf>
    <xf numFmtId="0" fontId="50" fillId="0" borderId="0" xfId="0" applyFont="1" applyBorder="1" applyAlignment="1">
      <alignment horizontal="justify" vertical="center" wrapText="1"/>
    </xf>
    <xf numFmtId="0" fontId="52" fillId="0" borderId="12" xfId="0" applyFont="1" applyBorder="1" applyAlignment="1">
      <alignment vertical="center" wrapText="1"/>
    </xf>
    <xf numFmtId="4" fontId="52" fillId="0" borderId="14" xfId="0" applyNumberFormat="1" applyFont="1" applyBorder="1" applyAlignment="1">
      <alignment vertical="center"/>
    </xf>
    <xf numFmtId="0" fontId="52" fillId="0" borderId="0" xfId="0" applyFont="1" applyBorder="1" applyAlignment="1">
      <alignment horizontal="justify" vertical="center" wrapText="1"/>
    </xf>
    <xf numFmtId="4" fontId="50" fillId="0" borderId="14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left" vertical="center" wrapText="1" indent="1"/>
    </xf>
    <xf numFmtId="0" fontId="52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4" fontId="50" fillId="0" borderId="16" xfId="0" applyNumberFormat="1" applyFont="1" applyBorder="1" applyAlignment="1">
      <alignment vertical="center"/>
    </xf>
    <xf numFmtId="0" fontId="50" fillId="0" borderId="17" xfId="0" applyFont="1" applyBorder="1" applyAlignment="1">
      <alignment horizontal="justify" vertical="center" wrapText="1"/>
    </xf>
    <xf numFmtId="0" fontId="39" fillId="0" borderId="0" xfId="46" applyAlignment="1" applyProtection="1">
      <alignment/>
      <protection/>
    </xf>
    <xf numFmtId="0" fontId="39" fillId="0" borderId="0" xfId="46" applyAlignment="1" applyProtection="1" quotePrefix="1">
      <alignment/>
      <protection/>
    </xf>
    <xf numFmtId="0" fontId="3" fillId="0" borderId="0" xfId="55" applyFont="1" applyFill="1" applyBorder="1" applyAlignment="1">
      <alignment vertical="top"/>
      <protection/>
    </xf>
    <xf numFmtId="0" fontId="51" fillId="35" borderId="11" xfId="55" applyFont="1" applyFill="1" applyBorder="1" applyAlignment="1">
      <alignment horizontal="center" vertical="center"/>
      <protection/>
    </xf>
    <xf numFmtId="0" fontId="51" fillId="35" borderId="11" xfId="55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top"/>
      <protection/>
    </xf>
    <xf numFmtId="0" fontId="4" fillId="0" borderId="0" xfId="55" applyFont="1" applyFill="1" applyBorder="1" applyAlignment="1">
      <alignment vertical="top" wrapText="1"/>
      <protection/>
    </xf>
    <xf numFmtId="4" fontId="4" fillId="0" borderId="0" xfId="55" applyNumberFormat="1" applyFont="1" applyFill="1" applyBorder="1" applyProtection="1">
      <alignment/>
      <protection locked="0"/>
    </xf>
    <xf numFmtId="0" fontId="52" fillId="0" borderId="18" xfId="55" applyFont="1" applyFill="1" applyBorder="1" applyAlignment="1">
      <alignment vertical="top" wrapText="1"/>
      <protection/>
    </xf>
    <xf numFmtId="0" fontId="4" fillId="0" borderId="0" xfId="55" applyFont="1" applyFill="1" applyBorder="1" applyAlignment="1">
      <alignment vertical="top"/>
      <protection/>
    </xf>
    <xf numFmtId="0" fontId="50" fillId="0" borderId="18" xfId="55" applyFont="1" applyFill="1" applyBorder="1" applyAlignment="1">
      <alignment vertical="top" wrapText="1"/>
      <protection/>
    </xf>
    <xf numFmtId="0" fontId="3" fillId="0" borderId="12" xfId="55" applyNumberFormat="1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left" vertical="top" wrapText="1" indent="1"/>
      <protection/>
    </xf>
    <xf numFmtId="4" fontId="3" fillId="0" borderId="0" xfId="55" applyNumberFormat="1" applyFont="1" applyFill="1" applyBorder="1" applyProtection="1">
      <alignment/>
      <protection locked="0"/>
    </xf>
    <xf numFmtId="0" fontId="3" fillId="0" borderId="18" xfId="55" applyFont="1" applyFill="1" applyBorder="1" applyAlignment="1">
      <alignment vertical="top" wrapText="1"/>
      <protection/>
    </xf>
    <xf numFmtId="0" fontId="3" fillId="0" borderId="0" xfId="55" applyFont="1" applyFill="1" applyBorder="1" applyAlignment="1">
      <alignment horizontal="left" vertical="top" wrapText="1" indent="2"/>
      <protection/>
    </xf>
    <xf numFmtId="0" fontId="3" fillId="0" borderId="0" xfId="55" applyFont="1" applyBorder="1" applyAlignment="1">
      <alignment horizontal="left" vertical="top" wrapText="1" indent="1"/>
      <protection/>
    </xf>
    <xf numFmtId="0" fontId="3" fillId="0" borderId="0" xfId="55" applyFont="1" applyBorder="1" applyAlignment="1">
      <alignment horizontal="left" vertical="top" wrapText="1" indent="2"/>
      <protection/>
    </xf>
    <xf numFmtId="0" fontId="4" fillId="0" borderId="0" xfId="55" applyFont="1" applyBorder="1" applyAlignment="1">
      <alignment vertical="top" wrapText="1"/>
      <protection/>
    </xf>
    <xf numFmtId="0" fontId="4" fillId="0" borderId="15" xfId="55" applyNumberFormat="1" applyFont="1" applyFill="1" applyBorder="1" applyAlignment="1">
      <alignment horizontal="center" vertical="top"/>
      <protection/>
    </xf>
    <xf numFmtId="0" fontId="4" fillId="0" borderId="17" xfId="55" applyFont="1" applyBorder="1" applyAlignment="1">
      <alignment vertical="top" wrapText="1"/>
      <protection/>
    </xf>
    <xf numFmtId="4" fontId="4" fillId="0" borderId="17" xfId="55" applyNumberFormat="1" applyFont="1" applyFill="1" applyBorder="1" applyProtection="1">
      <alignment/>
      <protection locked="0"/>
    </xf>
    <xf numFmtId="0" fontId="4" fillId="0" borderId="19" xfId="55" applyFont="1" applyFill="1" applyBorder="1" applyAlignment="1">
      <alignment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4" fontId="3" fillId="0" borderId="0" xfId="55" applyNumberFormat="1" applyFont="1" applyFill="1" applyBorder="1" applyAlignment="1">
      <alignment vertical="top" wrapText="1"/>
      <protection/>
    </xf>
    <xf numFmtId="0" fontId="3" fillId="0" borderId="0" xfId="55" applyFont="1" applyAlignment="1" applyProtection="1">
      <alignment vertical="top"/>
      <protection/>
    </xf>
    <xf numFmtId="0" fontId="3" fillId="0" borderId="0" xfId="55" applyFont="1" applyAlignment="1">
      <alignment vertical="top" wrapText="1"/>
      <protection/>
    </xf>
    <xf numFmtId="4" fontId="3" fillId="0" borderId="0" xfId="55" applyNumberFormat="1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 applyProtection="1">
      <alignment vertical="top" wrapText="1"/>
      <protection locked="0"/>
    </xf>
    <xf numFmtId="0" fontId="3" fillId="0" borderId="0" xfId="55" applyFont="1" applyAlignment="1" applyProtection="1">
      <alignment horizontal="left" vertical="top" wrapText="1" indent="5"/>
      <protection locked="0"/>
    </xf>
    <xf numFmtId="0" fontId="3" fillId="0" borderId="0" xfId="55" applyFont="1" applyAlignment="1" applyProtection="1">
      <alignment vertical="top"/>
      <protection locked="0"/>
    </xf>
    <xf numFmtId="0" fontId="3" fillId="0" borderId="0" xfId="55" applyFont="1" applyBorder="1" applyAlignment="1" applyProtection="1">
      <alignment horizontal="left" vertical="top" wrapText="1" indent="2"/>
      <protection locked="0"/>
    </xf>
    <xf numFmtId="0" fontId="3" fillId="0" borderId="0" xfId="55" applyFont="1" applyBorder="1" applyAlignment="1" applyProtection="1">
      <alignment vertical="top" wrapText="1"/>
      <protection locked="0"/>
    </xf>
    <xf numFmtId="0" fontId="50" fillId="0" borderId="0" xfId="0" applyFont="1" applyAlignment="1" applyProtection="1">
      <alignment/>
      <protection locked="0"/>
    </xf>
    <xf numFmtId="0" fontId="51" fillId="35" borderId="11" xfId="56" applyFont="1" applyFill="1" applyBorder="1" applyAlignment="1">
      <alignment horizontal="center" vertical="center"/>
      <protection/>
    </xf>
    <xf numFmtId="0" fontId="51" fillId="35" borderId="11" xfId="56" applyFont="1" applyFill="1" applyBorder="1" applyAlignment="1">
      <alignment horizontal="center" vertical="center" wrapText="1"/>
      <protection/>
    </xf>
    <xf numFmtId="4" fontId="51" fillId="35" borderId="11" xfId="56" applyNumberFormat="1" applyFont="1" applyFill="1" applyBorder="1" applyAlignment="1">
      <alignment horizontal="center" vertical="center" wrapText="1"/>
      <protection/>
    </xf>
    <xf numFmtId="0" fontId="51" fillId="0" borderId="12" xfId="55" applyFont="1" applyBorder="1" applyAlignment="1" applyProtection="1">
      <alignment horizontal="center" vertical="top"/>
      <protection hidden="1"/>
    </xf>
    <xf numFmtId="0" fontId="51" fillId="0" borderId="0" xfId="55" applyFont="1" applyBorder="1" applyAlignment="1" applyProtection="1">
      <alignment horizontal="center" vertical="top"/>
      <protection/>
    </xf>
    <xf numFmtId="0" fontId="54" fillId="0" borderId="0" xfId="56" applyFont="1" applyFill="1" applyBorder="1" applyAlignment="1" applyProtection="1">
      <alignment/>
      <protection/>
    </xf>
    <xf numFmtId="0" fontId="54" fillId="0" borderId="0" xfId="56" applyFont="1" applyFill="1" applyBorder="1" applyAlignment="1" applyProtection="1">
      <alignment horizontal="left"/>
      <protection/>
    </xf>
    <xf numFmtId="0" fontId="4" fillId="0" borderId="0" xfId="56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 applyProtection="1">
      <alignment horizontal="center"/>
      <protection locked="0"/>
    </xf>
    <xf numFmtId="43" fontId="50" fillId="0" borderId="0" xfId="49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51" fillId="35" borderId="20" xfId="56" applyFont="1" applyFill="1" applyBorder="1" applyAlignment="1" applyProtection="1">
      <alignment horizontal="center" vertical="center" wrapText="1"/>
      <protection locked="0"/>
    </xf>
    <xf numFmtId="0" fontId="51" fillId="35" borderId="21" xfId="56" applyFont="1" applyFill="1" applyBorder="1" applyAlignment="1" applyProtection="1">
      <alignment horizontal="center" vertical="center" wrapText="1"/>
      <protection locked="0"/>
    </xf>
    <xf numFmtId="0" fontId="51" fillId="35" borderId="22" xfId="56" applyFont="1" applyFill="1" applyBorder="1" applyAlignment="1" applyProtection="1">
      <alignment horizontal="center" vertical="center" wrapText="1"/>
      <protection locked="0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0" xfId="55" applyFont="1" applyFill="1" applyBorder="1" applyAlignment="1" applyProtection="1">
      <alignment horizontal="center" vertical="center" wrapText="1"/>
      <protection locked="0"/>
    </xf>
    <xf numFmtId="0" fontId="51" fillId="35" borderId="21" xfId="55" applyFont="1" applyFill="1" applyBorder="1" applyAlignment="1" applyProtection="1">
      <alignment horizontal="center" vertical="center" wrapText="1"/>
      <protection locked="0"/>
    </xf>
    <xf numFmtId="0" fontId="51" fillId="35" borderId="2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S2">
      <selection activeCell="Y9" sqref="Y9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39.7109375" style="0" customWidth="1"/>
    <col min="19" max="19" width="39.421875" style="0" customWidth="1"/>
    <col min="20" max="20" width="28.7109375" style="0" customWidth="1"/>
    <col min="21" max="21" width="27.8515625" style="0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6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72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ht="12.75">
      <c r="A8">
        <v>2017</v>
      </c>
      <c r="B8" s="3" t="s">
        <v>496</v>
      </c>
      <c r="S8" s="24" t="s">
        <v>488</v>
      </c>
      <c r="T8" s="24" t="s">
        <v>187</v>
      </c>
      <c r="U8" s="23" t="s">
        <v>389</v>
      </c>
      <c r="V8" s="70">
        <v>43100</v>
      </c>
      <c r="W8" s="3" t="s">
        <v>67</v>
      </c>
      <c r="X8">
        <v>2017</v>
      </c>
      <c r="Y8" s="4">
        <v>43100</v>
      </c>
    </row>
  </sheetData>
  <sheetProtection/>
  <mergeCells count="1">
    <mergeCell ref="A6:Z6"/>
  </mergeCells>
  <hyperlinks>
    <hyperlink ref="T8" location="'EDO DE SIT FINANCIERA'!A1" display="'EDO DE SIT FINANCIERA'!A1"/>
    <hyperlink ref="U8" location="EA!A1" display="EA!A1"/>
    <hyperlink ref="S8" location="'INFORME TRIMESTRAL'!A1" display="'INFORME TRIMESTRAL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2" width="4.140625" style="67" customWidth="1"/>
    <col min="3" max="3" width="7.00390625" style="67" bestFit="1" customWidth="1"/>
    <col min="4" max="5" width="7.8515625" style="67" customWidth="1"/>
    <col min="6" max="6" width="7.00390625" style="67" bestFit="1" customWidth="1"/>
    <col min="7" max="7" width="62.421875" style="57" customWidth="1"/>
    <col min="8" max="8" width="15.7109375" style="57" customWidth="1"/>
    <col min="9" max="9" width="14.28125" style="57" customWidth="1"/>
    <col min="10" max="15" width="15.7109375" style="57" customWidth="1"/>
    <col min="16" max="16384" width="11.421875" style="57" customWidth="1"/>
  </cols>
  <sheetData>
    <row r="1" spans="1:15" ht="34.5" customHeight="1">
      <c r="A1" s="74" t="s">
        <v>507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75" customHeight="1">
      <c r="A2" s="58" t="s">
        <v>390</v>
      </c>
      <c r="B2" s="59" t="s">
        <v>391</v>
      </c>
      <c r="C2" s="58" t="s">
        <v>392</v>
      </c>
      <c r="D2" s="59" t="s">
        <v>393</v>
      </c>
      <c r="E2" s="58" t="s">
        <v>394</v>
      </c>
      <c r="F2" s="58" t="s">
        <v>395</v>
      </c>
      <c r="G2" s="58" t="s">
        <v>396</v>
      </c>
      <c r="H2" s="60" t="s">
        <v>397</v>
      </c>
      <c r="I2" s="60" t="s">
        <v>398</v>
      </c>
      <c r="J2" s="60" t="s">
        <v>399</v>
      </c>
      <c r="K2" s="60" t="s">
        <v>400</v>
      </c>
      <c r="L2" s="60" t="s">
        <v>401</v>
      </c>
      <c r="M2" s="60" t="s">
        <v>402</v>
      </c>
      <c r="N2" s="60" t="s">
        <v>403</v>
      </c>
      <c r="O2" s="60" t="s">
        <v>404</v>
      </c>
    </row>
    <row r="3" spans="1:15" ht="11.25">
      <c r="A3" s="61">
        <v>900001</v>
      </c>
      <c r="B3" s="62"/>
      <c r="C3" s="63"/>
      <c r="D3" s="63"/>
      <c r="E3" s="63"/>
      <c r="F3" s="64"/>
      <c r="G3" s="65" t="s">
        <v>405</v>
      </c>
      <c r="H3" s="66">
        <v>19385800</v>
      </c>
      <c r="I3" s="66">
        <v>8951030.6</v>
      </c>
      <c r="J3" s="66">
        <v>28336830.6</v>
      </c>
      <c r="K3" s="66">
        <v>27363654.41</v>
      </c>
      <c r="L3" s="66">
        <v>27363654.41</v>
      </c>
      <c r="M3" s="66">
        <v>27363654.41</v>
      </c>
      <c r="N3" s="66">
        <v>26667933.72</v>
      </c>
      <c r="O3" s="66">
        <v>973176.19</v>
      </c>
    </row>
    <row r="4" spans="1:15" ht="11.25">
      <c r="A4" s="67" t="s">
        <v>406</v>
      </c>
      <c r="G4" s="57" t="s">
        <v>407</v>
      </c>
      <c r="H4" s="68">
        <v>19385800</v>
      </c>
      <c r="I4" s="68">
        <v>8951030.6</v>
      </c>
      <c r="J4" s="68">
        <v>28336830.6</v>
      </c>
      <c r="K4" s="68">
        <v>27363654.41</v>
      </c>
      <c r="L4" s="68">
        <v>27363654.41</v>
      </c>
      <c r="M4" s="68">
        <v>27363654.41</v>
      </c>
      <c r="N4" s="68">
        <v>26667933.72</v>
      </c>
      <c r="O4" s="68">
        <v>973176.19</v>
      </c>
    </row>
    <row r="5" spans="2:15" ht="11.25">
      <c r="B5" s="67" t="s">
        <v>408</v>
      </c>
      <c r="G5" s="57" t="s">
        <v>409</v>
      </c>
      <c r="H5" s="68">
        <v>18515800</v>
      </c>
      <c r="I5" s="68">
        <v>8503259</v>
      </c>
      <c r="J5" s="68">
        <v>27019059</v>
      </c>
      <c r="K5" s="68">
        <v>26244085.39</v>
      </c>
      <c r="L5" s="68">
        <v>26244085.39</v>
      </c>
      <c r="M5" s="68">
        <v>26244085.39</v>
      </c>
      <c r="N5" s="68">
        <v>25548364.7</v>
      </c>
      <c r="O5" s="68">
        <v>774973.61</v>
      </c>
    </row>
    <row r="6" spans="3:15" ht="11.25">
      <c r="C6" s="67">
        <v>1400317</v>
      </c>
      <c r="G6" s="57" t="s">
        <v>410</v>
      </c>
      <c r="H6" s="68">
        <v>18515800</v>
      </c>
      <c r="I6" s="68">
        <v>8503259</v>
      </c>
      <c r="J6" s="68">
        <v>27019059</v>
      </c>
      <c r="K6" s="68">
        <v>26244085.39</v>
      </c>
      <c r="L6" s="68">
        <v>26244085.39</v>
      </c>
      <c r="M6" s="68">
        <v>26244085.39</v>
      </c>
      <c r="N6" s="68">
        <v>25548364.7</v>
      </c>
      <c r="O6" s="68">
        <v>774973.61</v>
      </c>
    </row>
    <row r="7" spans="4:15" ht="11.25">
      <c r="D7" s="67" t="s">
        <v>411</v>
      </c>
      <c r="G7" s="57" t="s">
        <v>412</v>
      </c>
      <c r="H7" s="68">
        <v>18515800</v>
      </c>
      <c r="I7" s="68">
        <v>8503259</v>
      </c>
      <c r="J7" s="68">
        <v>27019059</v>
      </c>
      <c r="K7" s="68">
        <v>26244085.39</v>
      </c>
      <c r="L7" s="68">
        <v>26244085.39</v>
      </c>
      <c r="M7" s="68">
        <v>26244085.39</v>
      </c>
      <c r="N7" s="68">
        <v>25548364.7</v>
      </c>
      <c r="O7" s="68">
        <v>774973.61</v>
      </c>
    </row>
    <row r="8" spans="5:15" ht="11.25">
      <c r="E8" s="67">
        <v>1</v>
      </c>
      <c r="G8" s="57" t="s">
        <v>413</v>
      </c>
      <c r="H8" s="68">
        <v>18515800</v>
      </c>
      <c r="I8" s="68">
        <v>8280293.48</v>
      </c>
      <c r="J8" s="68">
        <v>26796093.48</v>
      </c>
      <c r="K8" s="68">
        <v>26021119.88</v>
      </c>
      <c r="L8" s="68">
        <v>26021119.88</v>
      </c>
      <c r="M8" s="68">
        <v>26021119.88</v>
      </c>
      <c r="N8" s="68">
        <v>25325399.19</v>
      </c>
      <c r="O8" s="68">
        <v>774973.6</v>
      </c>
    </row>
    <row r="9" spans="6:17" ht="12.75">
      <c r="F9" s="67">
        <v>1131</v>
      </c>
      <c r="G9" s="57" t="s">
        <v>414</v>
      </c>
      <c r="H9" s="68">
        <v>9772912.55</v>
      </c>
      <c r="I9" s="68">
        <v>3938903.84</v>
      </c>
      <c r="J9" s="68">
        <v>13711816.39</v>
      </c>
      <c r="K9" s="68">
        <v>13136268.34</v>
      </c>
      <c r="L9" s="68">
        <v>13136268.34</v>
      </c>
      <c r="M9" s="68">
        <v>13136268.34</v>
      </c>
      <c r="N9" s="68">
        <v>13136268.34</v>
      </c>
      <c r="O9" s="68">
        <v>575548.05</v>
      </c>
      <c r="P9" s="71"/>
      <c r="Q9" s="71"/>
    </row>
    <row r="10" spans="6:17" ht="12.75">
      <c r="F10" s="67">
        <v>1211</v>
      </c>
      <c r="G10" s="57" t="s">
        <v>501</v>
      </c>
      <c r="H10" s="68">
        <v>0</v>
      </c>
      <c r="I10" s="68">
        <v>219729.05</v>
      </c>
      <c r="J10" s="68">
        <v>219729.05</v>
      </c>
      <c r="K10" s="68">
        <v>219729.05</v>
      </c>
      <c r="L10" s="68">
        <v>219729.05</v>
      </c>
      <c r="M10" s="68">
        <v>219729.05</v>
      </c>
      <c r="N10" s="68">
        <v>189694.05</v>
      </c>
      <c r="O10" s="68">
        <v>0</v>
      </c>
      <c r="P10" s="71"/>
      <c r="Q10" s="71"/>
    </row>
    <row r="11" spans="6:17" ht="12.75">
      <c r="F11" s="67">
        <v>1312</v>
      </c>
      <c r="G11" s="57" t="s">
        <v>415</v>
      </c>
      <c r="H11" s="68">
        <v>0</v>
      </c>
      <c r="I11" s="68">
        <v>93667.29</v>
      </c>
      <c r="J11" s="68">
        <v>93667.29</v>
      </c>
      <c r="K11" s="68">
        <v>93667.29</v>
      </c>
      <c r="L11" s="68">
        <v>93667.29</v>
      </c>
      <c r="M11" s="68">
        <v>93667.29</v>
      </c>
      <c r="N11" s="68">
        <v>93667.29</v>
      </c>
      <c r="O11" s="68">
        <v>0</v>
      </c>
      <c r="P11" s="71"/>
      <c r="Q11" s="71"/>
    </row>
    <row r="12" spans="6:17" ht="12.75">
      <c r="F12" s="67">
        <v>1321</v>
      </c>
      <c r="G12" s="57" t="s">
        <v>416</v>
      </c>
      <c r="H12" s="68">
        <v>264897.54</v>
      </c>
      <c r="I12" s="68">
        <v>117030.25</v>
      </c>
      <c r="J12" s="68">
        <v>381927.79</v>
      </c>
      <c r="K12" s="68">
        <v>381927.79</v>
      </c>
      <c r="L12" s="68">
        <v>381927.79</v>
      </c>
      <c r="M12" s="68">
        <v>381927.79</v>
      </c>
      <c r="N12" s="68">
        <v>381927.79</v>
      </c>
      <c r="O12" s="68">
        <v>0</v>
      </c>
      <c r="P12" s="71"/>
      <c r="Q12" s="71"/>
    </row>
    <row r="13" spans="6:17" ht="12.75">
      <c r="F13" s="67">
        <v>1323</v>
      </c>
      <c r="G13" s="57" t="s">
        <v>417</v>
      </c>
      <c r="H13" s="68">
        <v>1059590.14</v>
      </c>
      <c r="I13" s="68">
        <v>465017.6</v>
      </c>
      <c r="J13" s="68">
        <v>1524607.74</v>
      </c>
      <c r="K13" s="68">
        <v>1524607.74</v>
      </c>
      <c r="L13" s="68">
        <v>1524607.74</v>
      </c>
      <c r="M13" s="68">
        <v>1524607.74</v>
      </c>
      <c r="N13" s="68">
        <v>1524607.74</v>
      </c>
      <c r="O13" s="68">
        <v>0</v>
      </c>
      <c r="P13" s="71"/>
      <c r="Q13" s="71"/>
    </row>
    <row r="14" spans="6:17" ht="12.75">
      <c r="F14" s="67">
        <v>1331</v>
      </c>
      <c r="G14" s="57" t="s">
        <v>418</v>
      </c>
      <c r="H14" s="68">
        <v>105926.4</v>
      </c>
      <c r="I14" s="68">
        <v>120959.4</v>
      </c>
      <c r="J14" s="68">
        <v>226885.8</v>
      </c>
      <c r="K14" s="68">
        <v>226885.8</v>
      </c>
      <c r="L14" s="68">
        <v>226885.8</v>
      </c>
      <c r="M14" s="68">
        <v>226885.8</v>
      </c>
      <c r="N14" s="68">
        <v>226885.8</v>
      </c>
      <c r="O14" s="68">
        <v>0</v>
      </c>
      <c r="P14" s="71"/>
      <c r="Q14" s="71"/>
    </row>
    <row r="15" spans="6:17" ht="12.75">
      <c r="F15" s="67">
        <v>1413</v>
      </c>
      <c r="G15" s="57" t="s">
        <v>419</v>
      </c>
      <c r="H15" s="68">
        <v>2118528.03</v>
      </c>
      <c r="I15" s="68">
        <v>877603.8</v>
      </c>
      <c r="J15" s="68">
        <v>2996131.83</v>
      </c>
      <c r="K15" s="68">
        <v>2996131.83</v>
      </c>
      <c r="L15" s="68">
        <v>2996131.83</v>
      </c>
      <c r="M15" s="68">
        <v>2996131.83</v>
      </c>
      <c r="N15" s="68">
        <v>2535681.07</v>
      </c>
      <c r="O15" s="68">
        <v>0</v>
      </c>
      <c r="P15" s="71"/>
      <c r="Q15" s="71"/>
    </row>
    <row r="16" spans="6:17" ht="12.75">
      <c r="F16" s="67">
        <v>1522</v>
      </c>
      <c r="G16" s="57" t="s">
        <v>420</v>
      </c>
      <c r="H16" s="68">
        <v>105926.4</v>
      </c>
      <c r="I16" s="68">
        <v>-69064.3</v>
      </c>
      <c r="J16" s="68">
        <v>36862.1</v>
      </c>
      <c r="K16" s="68">
        <v>36862.1</v>
      </c>
      <c r="L16" s="68">
        <v>36862.1</v>
      </c>
      <c r="M16" s="68">
        <v>36862.1</v>
      </c>
      <c r="N16" s="68">
        <v>36862.1</v>
      </c>
      <c r="O16" s="68">
        <v>0</v>
      </c>
      <c r="P16" s="71"/>
      <c r="Q16" s="71"/>
    </row>
    <row r="17" spans="6:17" ht="12.75">
      <c r="F17" s="67">
        <v>1551</v>
      </c>
      <c r="G17" s="57" t="s">
        <v>421</v>
      </c>
      <c r="H17" s="68">
        <v>0</v>
      </c>
      <c r="I17" s="68">
        <v>580</v>
      </c>
      <c r="J17" s="68">
        <v>580</v>
      </c>
      <c r="K17" s="68">
        <v>580</v>
      </c>
      <c r="L17" s="68">
        <v>580</v>
      </c>
      <c r="M17" s="68">
        <v>580</v>
      </c>
      <c r="N17" s="68">
        <v>580</v>
      </c>
      <c r="O17" s="68">
        <v>0</v>
      </c>
      <c r="P17" s="71"/>
      <c r="Q17" s="71"/>
    </row>
    <row r="18" spans="6:17" ht="12.75">
      <c r="F18" s="67">
        <v>1591</v>
      </c>
      <c r="G18" s="57" t="s">
        <v>422</v>
      </c>
      <c r="H18" s="68">
        <v>1278215.3</v>
      </c>
      <c r="I18" s="68">
        <v>1671682.34</v>
      </c>
      <c r="J18" s="68">
        <v>2949897.64</v>
      </c>
      <c r="K18" s="68">
        <v>2949897.64</v>
      </c>
      <c r="L18" s="68">
        <v>2949897.64</v>
      </c>
      <c r="M18" s="68">
        <v>2949897.64</v>
      </c>
      <c r="N18" s="68">
        <v>2949897.64</v>
      </c>
      <c r="O18" s="68">
        <v>0</v>
      </c>
      <c r="P18" s="71"/>
      <c r="Q18" s="71"/>
    </row>
    <row r="19" spans="6:17" ht="12.75">
      <c r="F19" s="67">
        <v>2111</v>
      </c>
      <c r="G19" s="57" t="s">
        <v>423</v>
      </c>
      <c r="H19" s="68">
        <v>150000</v>
      </c>
      <c r="I19" s="68">
        <v>10782.96</v>
      </c>
      <c r="J19" s="68">
        <v>160782.96</v>
      </c>
      <c r="K19" s="68">
        <v>160782.96</v>
      </c>
      <c r="L19" s="68">
        <v>160782.96</v>
      </c>
      <c r="M19" s="68">
        <v>160782.96</v>
      </c>
      <c r="N19" s="68">
        <v>160782.96</v>
      </c>
      <c r="O19" s="68">
        <v>0</v>
      </c>
      <c r="P19" s="71"/>
      <c r="Q19" s="71"/>
    </row>
    <row r="20" spans="6:17" ht="12.75">
      <c r="F20" s="67">
        <v>2141</v>
      </c>
      <c r="G20" s="57" t="s">
        <v>424</v>
      </c>
      <c r="H20" s="68">
        <v>130000</v>
      </c>
      <c r="I20" s="68">
        <v>-32491.46</v>
      </c>
      <c r="J20" s="68">
        <v>97508.54</v>
      </c>
      <c r="K20" s="68">
        <v>97508.54</v>
      </c>
      <c r="L20" s="68">
        <v>97508.54</v>
      </c>
      <c r="M20" s="68">
        <v>97508.54</v>
      </c>
      <c r="N20" s="68">
        <v>97508.54</v>
      </c>
      <c r="O20" s="68">
        <v>0</v>
      </c>
      <c r="P20" s="71"/>
      <c r="Q20" s="71"/>
    </row>
    <row r="21" spans="6:17" ht="12.75">
      <c r="F21" s="67">
        <v>2151</v>
      </c>
      <c r="G21" s="57" t="s">
        <v>425</v>
      </c>
      <c r="H21" s="68">
        <v>50000</v>
      </c>
      <c r="I21" s="68">
        <v>3202.7</v>
      </c>
      <c r="J21" s="68">
        <v>53202.7</v>
      </c>
      <c r="K21" s="68">
        <v>53202.7</v>
      </c>
      <c r="L21" s="68">
        <v>53202.7</v>
      </c>
      <c r="M21" s="68">
        <v>53202.7</v>
      </c>
      <c r="N21" s="68">
        <v>53202.7</v>
      </c>
      <c r="O21" s="68">
        <v>0</v>
      </c>
      <c r="P21" s="71"/>
      <c r="Q21" s="71"/>
    </row>
    <row r="22" spans="6:17" ht="12.75">
      <c r="F22" s="67">
        <v>2161</v>
      </c>
      <c r="G22" s="57" t="s">
        <v>426</v>
      </c>
      <c r="H22" s="68">
        <v>80000</v>
      </c>
      <c r="I22" s="68">
        <v>42550.52</v>
      </c>
      <c r="J22" s="68">
        <v>122550.52</v>
      </c>
      <c r="K22" s="68">
        <v>122550.52</v>
      </c>
      <c r="L22" s="68">
        <v>122550.52</v>
      </c>
      <c r="M22" s="68">
        <v>122550.52</v>
      </c>
      <c r="N22" s="68">
        <v>122550.52</v>
      </c>
      <c r="O22" s="68">
        <v>0</v>
      </c>
      <c r="P22" s="71"/>
      <c r="Q22" s="71"/>
    </row>
    <row r="23" spans="6:17" ht="12.75">
      <c r="F23" s="67">
        <v>2171</v>
      </c>
      <c r="G23" s="57" t="s">
        <v>489</v>
      </c>
      <c r="H23" s="68">
        <v>0</v>
      </c>
      <c r="I23" s="68">
        <v>5872.85</v>
      </c>
      <c r="J23" s="68">
        <v>5872.85</v>
      </c>
      <c r="K23" s="68">
        <v>5872.85</v>
      </c>
      <c r="L23" s="68">
        <v>5872.85</v>
      </c>
      <c r="M23" s="68">
        <v>5872.85</v>
      </c>
      <c r="N23" s="68">
        <v>5872.85</v>
      </c>
      <c r="O23" s="68">
        <v>0</v>
      </c>
      <c r="P23" s="71"/>
      <c r="Q23" s="71"/>
    </row>
    <row r="24" spans="6:17" ht="12.75">
      <c r="F24" s="67">
        <v>2212</v>
      </c>
      <c r="G24" s="57" t="s">
        <v>427</v>
      </c>
      <c r="H24" s="68">
        <v>550000</v>
      </c>
      <c r="I24" s="68">
        <v>146133.01</v>
      </c>
      <c r="J24" s="68">
        <v>696133.01</v>
      </c>
      <c r="K24" s="68">
        <v>696133.01</v>
      </c>
      <c r="L24" s="68">
        <v>696133.01</v>
      </c>
      <c r="M24" s="68">
        <v>696133.01</v>
      </c>
      <c r="N24" s="68">
        <v>696133.01</v>
      </c>
      <c r="O24" s="68">
        <v>0</v>
      </c>
      <c r="P24" s="71"/>
      <c r="Q24" s="71"/>
    </row>
    <row r="25" spans="6:17" ht="12.75">
      <c r="F25" s="67">
        <v>2231</v>
      </c>
      <c r="G25" s="57" t="s">
        <v>428</v>
      </c>
      <c r="H25" s="68">
        <v>0</v>
      </c>
      <c r="I25" s="68">
        <v>316</v>
      </c>
      <c r="J25" s="68">
        <v>316</v>
      </c>
      <c r="K25" s="68">
        <v>316</v>
      </c>
      <c r="L25" s="68">
        <v>316</v>
      </c>
      <c r="M25" s="68">
        <v>316</v>
      </c>
      <c r="N25" s="68">
        <v>316</v>
      </c>
      <c r="O25" s="68">
        <v>0</v>
      </c>
      <c r="P25" s="71"/>
      <c r="Q25" s="71"/>
    </row>
    <row r="26" spans="6:17" ht="12.75">
      <c r="F26" s="67">
        <v>2411</v>
      </c>
      <c r="G26" s="57" t="s">
        <v>429</v>
      </c>
      <c r="H26" s="68">
        <v>5000</v>
      </c>
      <c r="I26" s="68">
        <v>-2758</v>
      </c>
      <c r="J26" s="68">
        <v>2242</v>
      </c>
      <c r="K26" s="68">
        <v>2242</v>
      </c>
      <c r="L26" s="68">
        <v>2242</v>
      </c>
      <c r="M26" s="68">
        <v>2242</v>
      </c>
      <c r="N26" s="68">
        <v>2242</v>
      </c>
      <c r="O26" s="68">
        <v>0</v>
      </c>
      <c r="P26" s="71"/>
      <c r="Q26" s="71"/>
    </row>
    <row r="27" spans="6:17" ht="12.75">
      <c r="F27" s="67">
        <v>2421</v>
      </c>
      <c r="G27" s="57" t="s">
        <v>430</v>
      </c>
      <c r="H27" s="68">
        <v>5000</v>
      </c>
      <c r="I27" s="68">
        <v>56.84</v>
      </c>
      <c r="J27" s="68">
        <v>5056.84</v>
      </c>
      <c r="K27" s="68">
        <v>5056.84</v>
      </c>
      <c r="L27" s="68">
        <v>5056.84</v>
      </c>
      <c r="M27" s="68">
        <v>5056.84</v>
      </c>
      <c r="N27" s="68">
        <v>5056.84</v>
      </c>
      <c r="O27" s="68">
        <v>0</v>
      </c>
      <c r="P27" s="71"/>
      <c r="Q27" s="71"/>
    </row>
    <row r="28" spans="6:17" ht="12.75">
      <c r="F28" s="67">
        <v>2431</v>
      </c>
      <c r="G28" s="57" t="s">
        <v>431</v>
      </c>
      <c r="H28" s="68">
        <v>5000</v>
      </c>
      <c r="I28" s="68">
        <v>-3641.64</v>
      </c>
      <c r="J28" s="68">
        <v>1358.36</v>
      </c>
      <c r="K28" s="68">
        <v>1358.36</v>
      </c>
      <c r="L28" s="68">
        <v>1358.36</v>
      </c>
      <c r="M28" s="68">
        <v>1358.36</v>
      </c>
      <c r="N28" s="68">
        <v>1358.36</v>
      </c>
      <c r="O28" s="68">
        <v>0</v>
      </c>
      <c r="P28" s="71"/>
      <c r="Q28" s="71"/>
    </row>
    <row r="29" spans="6:17" ht="12.75">
      <c r="F29" s="67">
        <v>2441</v>
      </c>
      <c r="G29" s="57" t="s">
        <v>502</v>
      </c>
      <c r="H29" s="68">
        <v>0</v>
      </c>
      <c r="I29" s="68">
        <v>11235</v>
      </c>
      <c r="J29" s="68">
        <v>11235</v>
      </c>
      <c r="K29" s="68">
        <v>11235</v>
      </c>
      <c r="L29" s="68">
        <v>11235</v>
      </c>
      <c r="M29" s="68">
        <v>11235</v>
      </c>
      <c r="N29" s="68">
        <v>11235</v>
      </c>
      <c r="O29" s="68">
        <v>0</v>
      </c>
      <c r="P29" s="71"/>
      <c r="Q29" s="71"/>
    </row>
    <row r="30" spans="6:17" ht="12.75">
      <c r="F30" s="67">
        <v>2461</v>
      </c>
      <c r="G30" s="57" t="s">
        <v>432</v>
      </c>
      <c r="H30" s="68">
        <v>25000</v>
      </c>
      <c r="I30" s="68">
        <v>-21200</v>
      </c>
      <c r="J30" s="68">
        <v>3800</v>
      </c>
      <c r="K30" s="68">
        <v>3800</v>
      </c>
      <c r="L30" s="68">
        <v>3800</v>
      </c>
      <c r="M30" s="68">
        <v>3800</v>
      </c>
      <c r="N30" s="68">
        <v>3800</v>
      </c>
      <c r="O30" s="68">
        <v>0</v>
      </c>
      <c r="P30" s="71"/>
      <c r="Q30" s="71"/>
    </row>
    <row r="31" spans="6:17" ht="12.75">
      <c r="F31" s="67">
        <v>2471</v>
      </c>
      <c r="G31" s="57" t="s">
        <v>433</v>
      </c>
      <c r="H31" s="68">
        <v>10000</v>
      </c>
      <c r="I31" s="68">
        <v>8611.13</v>
      </c>
      <c r="J31" s="68">
        <v>18611.13</v>
      </c>
      <c r="K31" s="68">
        <v>18611.13</v>
      </c>
      <c r="L31" s="68">
        <v>18611.13</v>
      </c>
      <c r="M31" s="68">
        <v>18611.13</v>
      </c>
      <c r="N31" s="68">
        <v>18611.13</v>
      </c>
      <c r="O31" s="68">
        <v>0</v>
      </c>
      <c r="P31" s="71"/>
      <c r="Q31" s="71"/>
    </row>
    <row r="32" spans="6:17" ht="12.75">
      <c r="F32" s="67">
        <v>2491</v>
      </c>
      <c r="G32" s="57" t="s">
        <v>434</v>
      </c>
      <c r="H32" s="68">
        <v>150000</v>
      </c>
      <c r="I32" s="68">
        <v>-71479.94</v>
      </c>
      <c r="J32" s="68">
        <v>78520.06</v>
      </c>
      <c r="K32" s="68">
        <v>78520.06</v>
      </c>
      <c r="L32" s="68">
        <v>78520.06</v>
      </c>
      <c r="M32" s="68">
        <v>78520.06</v>
      </c>
      <c r="N32" s="68">
        <v>78520.06</v>
      </c>
      <c r="O32" s="68">
        <v>0</v>
      </c>
      <c r="P32" s="71"/>
      <c r="Q32" s="71"/>
    </row>
    <row r="33" spans="6:17" ht="12.75">
      <c r="F33" s="67">
        <v>2511</v>
      </c>
      <c r="G33" s="57" t="s">
        <v>435</v>
      </c>
      <c r="H33" s="68">
        <v>12000</v>
      </c>
      <c r="I33" s="68">
        <v>-10335.05</v>
      </c>
      <c r="J33" s="68">
        <v>1664.95</v>
      </c>
      <c r="K33" s="68">
        <v>1664.95</v>
      </c>
      <c r="L33" s="68">
        <v>1664.95</v>
      </c>
      <c r="M33" s="68">
        <v>1664.95</v>
      </c>
      <c r="N33" s="68">
        <v>1664.95</v>
      </c>
      <c r="O33" s="68">
        <v>0</v>
      </c>
      <c r="P33" s="71"/>
      <c r="Q33" s="71"/>
    </row>
    <row r="34" spans="6:17" ht="12.75">
      <c r="F34" s="67">
        <v>2531</v>
      </c>
      <c r="G34" s="57" t="s">
        <v>436</v>
      </c>
      <c r="H34" s="68">
        <v>20000</v>
      </c>
      <c r="I34" s="68">
        <v>-15537.28</v>
      </c>
      <c r="J34" s="68">
        <v>4462.72</v>
      </c>
      <c r="K34" s="68">
        <v>4462.72</v>
      </c>
      <c r="L34" s="68">
        <v>4462.72</v>
      </c>
      <c r="M34" s="68">
        <v>4462.72</v>
      </c>
      <c r="N34" s="68">
        <v>4462.72</v>
      </c>
      <c r="O34" s="68">
        <v>0</v>
      </c>
      <c r="P34" s="71"/>
      <c r="Q34" s="71"/>
    </row>
    <row r="35" spans="6:17" ht="12.75">
      <c r="F35" s="67">
        <v>2541</v>
      </c>
      <c r="G35" s="57" t="s">
        <v>437</v>
      </c>
      <c r="H35" s="68">
        <v>10000</v>
      </c>
      <c r="I35" s="68">
        <v>61965.82</v>
      </c>
      <c r="J35" s="68">
        <v>71965.82</v>
      </c>
      <c r="K35" s="68">
        <v>71965.82</v>
      </c>
      <c r="L35" s="68">
        <v>71965.82</v>
      </c>
      <c r="M35" s="68">
        <v>71965.82</v>
      </c>
      <c r="N35" s="68">
        <v>71965.82</v>
      </c>
      <c r="O35" s="68">
        <v>0</v>
      </c>
      <c r="P35" s="71"/>
      <c r="Q35" s="71"/>
    </row>
    <row r="36" spans="6:17" ht="12.75">
      <c r="F36" s="67">
        <v>2551</v>
      </c>
      <c r="G36" s="57" t="s">
        <v>438</v>
      </c>
      <c r="H36" s="68">
        <v>0</v>
      </c>
      <c r="I36" s="68">
        <v>1240.74</v>
      </c>
      <c r="J36" s="68">
        <v>1240.74</v>
      </c>
      <c r="K36" s="68">
        <v>1240.74</v>
      </c>
      <c r="L36" s="68">
        <v>1240.74</v>
      </c>
      <c r="M36" s="68">
        <v>1240.74</v>
      </c>
      <c r="N36" s="68">
        <v>1240.74</v>
      </c>
      <c r="O36" s="68">
        <v>0</v>
      </c>
      <c r="P36" s="71"/>
      <c r="Q36" s="71"/>
    </row>
    <row r="37" spans="6:17" ht="12.75">
      <c r="F37" s="67">
        <v>2561</v>
      </c>
      <c r="G37" s="57" t="s">
        <v>439</v>
      </c>
      <c r="H37" s="68">
        <v>0</v>
      </c>
      <c r="I37" s="68">
        <v>1111.01</v>
      </c>
      <c r="J37" s="68">
        <v>1111.01</v>
      </c>
      <c r="K37" s="68">
        <v>1111.01</v>
      </c>
      <c r="L37" s="68">
        <v>1111.01</v>
      </c>
      <c r="M37" s="68">
        <v>1111.01</v>
      </c>
      <c r="N37" s="68">
        <v>1111.01</v>
      </c>
      <c r="O37" s="68">
        <v>0</v>
      </c>
      <c r="P37" s="71"/>
      <c r="Q37" s="71"/>
    </row>
    <row r="38" spans="6:17" ht="12.75">
      <c r="F38" s="67">
        <v>2612</v>
      </c>
      <c r="G38" s="57" t="s">
        <v>440</v>
      </c>
      <c r="H38" s="68">
        <v>550000</v>
      </c>
      <c r="I38" s="68">
        <v>66901.41</v>
      </c>
      <c r="J38" s="68">
        <v>616901.41</v>
      </c>
      <c r="K38" s="68">
        <v>616901.41</v>
      </c>
      <c r="L38" s="68">
        <v>616901.41</v>
      </c>
      <c r="M38" s="68">
        <v>616901.41</v>
      </c>
      <c r="N38" s="68">
        <v>613360.61</v>
      </c>
      <c r="O38" s="68">
        <v>0</v>
      </c>
      <c r="P38" s="71"/>
      <c r="Q38" s="71"/>
    </row>
    <row r="39" spans="6:17" ht="12.75">
      <c r="F39" s="67">
        <v>2711</v>
      </c>
      <c r="G39" s="57" t="s">
        <v>441</v>
      </c>
      <c r="H39" s="68">
        <v>250000</v>
      </c>
      <c r="I39" s="68">
        <v>-231205.68</v>
      </c>
      <c r="J39" s="68">
        <v>18794.32</v>
      </c>
      <c r="K39" s="68">
        <v>18794.32</v>
      </c>
      <c r="L39" s="68">
        <v>18794.32</v>
      </c>
      <c r="M39" s="68">
        <v>18794.32</v>
      </c>
      <c r="N39" s="68">
        <v>18794.32</v>
      </c>
      <c r="O39" s="68">
        <v>0</v>
      </c>
      <c r="P39" s="71"/>
      <c r="Q39" s="71"/>
    </row>
    <row r="40" spans="6:17" ht="12.75">
      <c r="F40" s="67">
        <v>2721</v>
      </c>
      <c r="G40" s="57" t="s">
        <v>503</v>
      </c>
      <c r="H40" s="68">
        <v>0</v>
      </c>
      <c r="I40" s="68">
        <v>1135.17</v>
      </c>
      <c r="J40" s="68">
        <v>1135.17</v>
      </c>
      <c r="K40" s="68">
        <v>1135.17</v>
      </c>
      <c r="L40" s="68">
        <v>1135.17</v>
      </c>
      <c r="M40" s="68">
        <v>1135.17</v>
      </c>
      <c r="N40" s="68">
        <v>1135.17</v>
      </c>
      <c r="O40" s="68">
        <v>0</v>
      </c>
      <c r="P40" s="71"/>
      <c r="Q40" s="71"/>
    </row>
    <row r="41" spans="6:17" ht="12.75">
      <c r="F41" s="67">
        <v>2741</v>
      </c>
      <c r="G41" s="57" t="s">
        <v>504</v>
      </c>
      <c r="H41" s="68">
        <v>0</v>
      </c>
      <c r="I41" s="68">
        <v>547.01</v>
      </c>
      <c r="J41" s="68">
        <v>547.01</v>
      </c>
      <c r="K41" s="68">
        <v>547.01</v>
      </c>
      <c r="L41" s="68">
        <v>547.01</v>
      </c>
      <c r="M41" s="68">
        <v>547.01</v>
      </c>
      <c r="N41" s="68">
        <v>547.01</v>
      </c>
      <c r="O41" s="68">
        <v>0</v>
      </c>
      <c r="P41" s="71"/>
      <c r="Q41" s="71"/>
    </row>
    <row r="42" spans="6:17" ht="12.75">
      <c r="F42" s="67">
        <v>2751</v>
      </c>
      <c r="G42" s="57" t="s">
        <v>490</v>
      </c>
      <c r="H42" s="68">
        <v>0</v>
      </c>
      <c r="I42" s="68">
        <v>1854.58</v>
      </c>
      <c r="J42" s="68">
        <v>1854.58</v>
      </c>
      <c r="K42" s="68">
        <v>1854.58</v>
      </c>
      <c r="L42" s="68">
        <v>1854.58</v>
      </c>
      <c r="M42" s="68">
        <v>1854.58</v>
      </c>
      <c r="N42" s="68">
        <v>1854.58</v>
      </c>
      <c r="O42" s="68">
        <v>0</v>
      </c>
      <c r="P42" s="71"/>
      <c r="Q42" s="71"/>
    </row>
    <row r="43" spans="6:17" ht="12.75">
      <c r="F43" s="67">
        <v>2911</v>
      </c>
      <c r="G43" s="57" t="s">
        <v>442</v>
      </c>
      <c r="H43" s="68">
        <v>5000</v>
      </c>
      <c r="I43" s="68">
        <v>4050.45</v>
      </c>
      <c r="J43" s="68">
        <v>9050.45</v>
      </c>
      <c r="K43" s="68">
        <v>9050.45</v>
      </c>
      <c r="L43" s="68">
        <v>9050.45</v>
      </c>
      <c r="M43" s="68">
        <v>9050.45</v>
      </c>
      <c r="N43" s="68">
        <v>9050.45</v>
      </c>
      <c r="O43" s="68">
        <v>0</v>
      </c>
      <c r="P43" s="71"/>
      <c r="Q43" s="71"/>
    </row>
    <row r="44" spans="6:17" ht="12.75">
      <c r="F44" s="67">
        <v>2921</v>
      </c>
      <c r="G44" s="57" t="s">
        <v>443</v>
      </c>
      <c r="H44" s="68">
        <v>5000</v>
      </c>
      <c r="I44" s="68">
        <v>8846.69</v>
      </c>
      <c r="J44" s="68">
        <v>13846.69</v>
      </c>
      <c r="K44" s="68">
        <v>13846.69</v>
      </c>
      <c r="L44" s="68">
        <v>13846.69</v>
      </c>
      <c r="M44" s="68">
        <v>13846.69</v>
      </c>
      <c r="N44" s="68">
        <v>13846.69</v>
      </c>
      <c r="O44" s="68">
        <v>0</v>
      </c>
      <c r="P44" s="71"/>
      <c r="Q44" s="71"/>
    </row>
    <row r="45" spans="6:17" ht="12.75">
      <c r="F45" s="67">
        <v>2931</v>
      </c>
      <c r="G45" s="57" t="s">
        <v>491</v>
      </c>
      <c r="H45" s="68">
        <v>0</v>
      </c>
      <c r="I45" s="68">
        <v>4401.01</v>
      </c>
      <c r="J45" s="68">
        <v>4401.01</v>
      </c>
      <c r="K45" s="68">
        <v>4401.01</v>
      </c>
      <c r="L45" s="68">
        <v>4401.01</v>
      </c>
      <c r="M45" s="68">
        <v>4401.01</v>
      </c>
      <c r="N45" s="68">
        <v>4401.01</v>
      </c>
      <c r="O45" s="68">
        <v>0</v>
      </c>
      <c r="P45" s="71"/>
      <c r="Q45" s="71"/>
    </row>
    <row r="46" spans="6:17" ht="12.75">
      <c r="F46" s="67">
        <v>2961</v>
      </c>
      <c r="G46" s="57" t="s">
        <v>444</v>
      </c>
      <c r="H46" s="68">
        <v>20000</v>
      </c>
      <c r="I46" s="68">
        <v>32217.86</v>
      </c>
      <c r="J46" s="68">
        <v>52217.86</v>
      </c>
      <c r="K46" s="68">
        <v>52217.86</v>
      </c>
      <c r="L46" s="68">
        <v>52217.86</v>
      </c>
      <c r="M46" s="68">
        <v>52217.86</v>
      </c>
      <c r="N46" s="68">
        <v>52217.86</v>
      </c>
      <c r="O46" s="68">
        <v>0</v>
      </c>
      <c r="P46" s="71"/>
      <c r="Q46" s="71"/>
    </row>
    <row r="47" spans="6:17" ht="12.75">
      <c r="F47" s="67">
        <v>2991</v>
      </c>
      <c r="G47" s="57" t="s">
        <v>445</v>
      </c>
      <c r="H47" s="68">
        <v>15000</v>
      </c>
      <c r="I47" s="68">
        <v>-14511</v>
      </c>
      <c r="J47" s="68">
        <v>489</v>
      </c>
      <c r="K47" s="68">
        <v>489</v>
      </c>
      <c r="L47" s="68">
        <v>489</v>
      </c>
      <c r="M47" s="68">
        <v>489</v>
      </c>
      <c r="N47" s="68">
        <v>489</v>
      </c>
      <c r="O47" s="68">
        <v>0</v>
      </c>
      <c r="P47" s="71"/>
      <c r="Q47" s="71"/>
    </row>
    <row r="48" spans="6:17" ht="12.75">
      <c r="F48" s="67">
        <v>3111</v>
      </c>
      <c r="G48" s="57" t="s">
        <v>446</v>
      </c>
      <c r="H48" s="68">
        <v>307800</v>
      </c>
      <c r="I48" s="68">
        <v>-77885.95</v>
      </c>
      <c r="J48" s="68">
        <v>229914.05</v>
      </c>
      <c r="K48" s="68">
        <v>229914.05</v>
      </c>
      <c r="L48" s="68">
        <v>229914.05</v>
      </c>
      <c r="M48" s="68">
        <v>229914.05</v>
      </c>
      <c r="N48" s="68">
        <v>219257.05</v>
      </c>
      <c r="O48" s="68">
        <v>0</v>
      </c>
      <c r="P48" s="71"/>
      <c r="Q48" s="71"/>
    </row>
    <row r="49" spans="6:17" ht="12.75">
      <c r="F49" s="67">
        <v>3121</v>
      </c>
      <c r="G49" s="57" t="s">
        <v>447</v>
      </c>
      <c r="H49" s="68">
        <v>25000</v>
      </c>
      <c r="I49" s="68">
        <v>-1893.58</v>
      </c>
      <c r="J49" s="68">
        <v>23106.42</v>
      </c>
      <c r="K49" s="68">
        <v>21860.76</v>
      </c>
      <c r="L49" s="68">
        <v>21860.76</v>
      </c>
      <c r="M49" s="68">
        <v>21860.76</v>
      </c>
      <c r="N49" s="68">
        <v>21860.76</v>
      </c>
      <c r="O49" s="68">
        <v>1245.66</v>
      </c>
      <c r="P49" s="71"/>
      <c r="Q49" s="71"/>
    </row>
    <row r="50" spans="6:17" ht="12.75">
      <c r="F50" s="67">
        <v>3131</v>
      </c>
      <c r="G50" s="57" t="s">
        <v>448</v>
      </c>
      <c r="H50" s="68">
        <v>62500</v>
      </c>
      <c r="I50" s="68">
        <v>4300</v>
      </c>
      <c r="J50" s="68">
        <v>66800</v>
      </c>
      <c r="K50" s="68">
        <v>66238</v>
      </c>
      <c r="L50" s="68">
        <v>66238</v>
      </c>
      <c r="M50" s="68">
        <v>66238</v>
      </c>
      <c r="N50" s="68">
        <v>66393.54</v>
      </c>
      <c r="O50" s="68">
        <v>562</v>
      </c>
      <c r="P50" s="71"/>
      <c r="Q50" s="71"/>
    </row>
    <row r="51" spans="6:17" ht="12.75">
      <c r="F51" s="67">
        <v>3141</v>
      </c>
      <c r="G51" s="57" t="s">
        <v>449</v>
      </c>
      <c r="H51" s="68">
        <v>140000</v>
      </c>
      <c r="I51" s="68">
        <v>5000</v>
      </c>
      <c r="J51" s="68">
        <v>145000</v>
      </c>
      <c r="K51" s="68">
        <v>142931</v>
      </c>
      <c r="L51" s="68">
        <v>142931</v>
      </c>
      <c r="M51" s="68">
        <v>142931</v>
      </c>
      <c r="N51" s="68">
        <v>141483</v>
      </c>
      <c r="O51" s="68">
        <v>2069</v>
      </c>
      <c r="P51" s="71"/>
      <c r="Q51" s="71"/>
    </row>
    <row r="52" spans="6:17" ht="12.75">
      <c r="F52" s="67">
        <v>3151</v>
      </c>
      <c r="G52" s="57" t="s">
        <v>450</v>
      </c>
      <c r="H52" s="68">
        <v>100000</v>
      </c>
      <c r="I52" s="68">
        <v>6330.61</v>
      </c>
      <c r="J52" s="68">
        <v>106330.61</v>
      </c>
      <c r="K52" s="68">
        <v>106330.61</v>
      </c>
      <c r="L52" s="68">
        <v>106330.61</v>
      </c>
      <c r="M52" s="68">
        <v>106330.61</v>
      </c>
      <c r="N52" s="68">
        <v>104011.61</v>
      </c>
      <c r="O52" s="68">
        <v>0</v>
      </c>
      <c r="P52" s="71"/>
      <c r="Q52" s="71"/>
    </row>
    <row r="53" spans="6:17" ht="12.75">
      <c r="F53" s="67">
        <v>3181</v>
      </c>
      <c r="G53" s="57" t="s">
        <v>505</v>
      </c>
      <c r="H53" s="68">
        <v>0</v>
      </c>
      <c r="I53" s="68">
        <v>353.4</v>
      </c>
      <c r="J53" s="68">
        <v>353.4</v>
      </c>
      <c r="K53" s="68">
        <v>353.4</v>
      </c>
      <c r="L53" s="68">
        <v>353.4</v>
      </c>
      <c r="M53" s="68">
        <v>353.4</v>
      </c>
      <c r="N53" s="68">
        <v>353.4</v>
      </c>
      <c r="O53" s="68">
        <v>0</v>
      </c>
      <c r="P53" s="71"/>
      <c r="Q53" s="71"/>
    </row>
    <row r="54" spans="6:17" ht="12.75">
      <c r="F54" s="67">
        <v>3291</v>
      </c>
      <c r="G54" s="57" t="s">
        <v>451</v>
      </c>
      <c r="H54" s="68">
        <v>20000</v>
      </c>
      <c r="I54" s="68">
        <v>12162.6</v>
      </c>
      <c r="J54" s="68">
        <v>32162.6</v>
      </c>
      <c r="K54" s="68">
        <v>31025</v>
      </c>
      <c r="L54" s="68">
        <v>31025</v>
      </c>
      <c r="M54" s="68">
        <v>31025</v>
      </c>
      <c r="N54" s="68">
        <v>31025</v>
      </c>
      <c r="O54" s="68">
        <v>1137.6</v>
      </c>
      <c r="P54" s="71"/>
      <c r="Q54" s="71"/>
    </row>
    <row r="55" spans="6:17" ht="12.75">
      <c r="F55" s="67">
        <v>3311</v>
      </c>
      <c r="G55" s="57" t="s">
        <v>452</v>
      </c>
      <c r="H55" s="68">
        <v>2000</v>
      </c>
      <c r="I55" s="68">
        <v>0</v>
      </c>
      <c r="J55" s="68">
        <v>2000</v>
      </c>
      <c r="K55" s="68">
        <v>0</v>
      </c>
      <c r="L55" s="68">
        <v>0</v>
      </c>
      <c r="M55" s="68">
        <v>0</v>
      </c>
      <c r="N55" s="68">
        <v>0</v>
      </c>
      <c r="O55" s="68">
        <v>2000</v>
      </c>
      <c r="P55" s="71"/>
      <c r="Q55" s="71"/>
    </row>
    <row r="56" spans="6:17" ht="12.75">
      <c r="F56" s="67">
        <v>3341</v>
      </c>
      <c r="G56" s="57" t="s">
        <v>492</v>
      </c>
      <c r="H56" s="68">
        <v>0</v>
      </c>
      <c r="I56" s="68">
        <v>4242.42</v>
      </c>
      <c r="J56" s="68">
        <v>4242.42</v>
      </c>
      <c r="K56" s="68">
        <v>3625</v>
      </c>
      <c r="L56" s="68">
        <v>3625</v>
      </c>
      <c r="M56" s="68">
        <v>3625</v>
      </c>
      <c r="N56" s="68">
        <v>3625</v>
      </c>
      <c r="O56" s="68">
        <v>617.42</v>
      </c>
      <c r="P56" s="71"/>
      <c r="Q56" s="71"/>
    </row>
    <row r="57" spans="6:17" ht="12.75">
      <c r="F57" s="67">
        <v>3361</v>
      </c>
      <c r="G57" s="57" t="s">
        <v>453</v>
      </c>
      <c r="H57" s="68">
        <v>50000</v>
      </c>
      <c r="I57" s="68">
        <v>-14000</v>
      </c>
      <c r="J57" s="68">
        <v>36000</v>
      </c>
      <c r="K57" s="68">
        <v>31142.74</v>
      </c>
      <c r="L57" s="68">
        <v>31142.74</v>
      </c>
      <c r="M57" s="68">
        <v>31142.74</v>
      </c>
      <c r="N57" s="68">
        <v>31142.74</v>
      </c>
      <c r="O57" s="68">
        <v>4857.26</v>
      </c>
      <c r="P57" s="71"/>
      <c r="Q57" s="71"/>
    </row>
    <row r="58" spans="6:17" ht="12.75">
      <c r="F58" s="67">
        <v>3391</v>
      </c>
      <c r="G58" s="57" t="s">
        <v>454</v>
      </c>
      <c r="H58" s="68">
        <v>15000</v>
      </c>
      <c r="I58" s="68">
        <v>23561.8</v>
      </c>
      <c r="J58" s="68">
        <v>38561.8</v>
      </c>
      <c r="K58" s="68">
        <v>38561.8</v>
      </c>
      <c r="L58" s="68">
        <v>38561.8</v>
      </c>
      <c r="M58" s="68">
        <v>38561.8</v>
      </c>
      <c r="N58" s="68">
        <v>34395.13</v>
      </c>
      <c r="O58" s="68">
        <v>0</v>
      </c>
      <c r="P58" s="71"/>
      <c r="Q58" s="71"/>
    </row>
    <row r="59" spans="6:17" ht="12.75">
      <c r="F59" s="67">
        <v>3411</v>
      </c>
      <c r="G59" s="57" t="s">
        <v>455</v>
      </c>
      <c r="H59" s="68">
        <v>15000</v>
      </c>
      <c r="I59" s="68">
        <v>7300</v>
      </c>
      <c r="J59" s="68">
        <v>22300</v>
      </c>
      <c r="K59" s="68">
        <v>14527.06</v>
      </c>
      <c r="L59" s="68">
        <v>14527.06</v>
      </c>
      <c r="M59" s="68">
        <v>14527.06</v>
      </c>
      <c r="N59" s="68">
        <v>14527.06</v>
      </c>
      <c r="O59" s="68">
        <v>7772.94</v>
      </c>
      <c r="P59" s="71"/>
      <c r="Q59" s="71"/>
    </row>
    <row r="60" spans="6:17" ht="12.75">
      <c r="F60" s="67">
        <v>3441</v>
      </c>
      <c r="G60" s="57" t="s">
        <v>456</v>
      </c>
      <c r="H60" s="68">
        <v>0</v>
      </c>
      <c r="I60" s="68">
        <v>6500</v>
      </c>
      <c r="J60" s="68">
        <v>6500</v>
      </c>
      <c r="K60" s="68">
        <v>3831.76</v>
      </c>
      <c r="L60" s="68">
        <v>3831.76</v>
      </c>
      <c r="M60" s="68">
        <v>3831.76</v>
      </c>
      <c r="N60" s="68">
        <v>3831.76</v>
      </c>
      <c r="O60" s="68">
        <v>2668.24</v>
      </c>
      <c r="P60" s="71"/>
      <c r="Q60" s="71"/>
    </row>
    <row r="61" spans="6:17" ht="12.75">
      <c r="F61" s="67">
        <v>3451</v>
      </c>
      <c r="G61" s="57" t="s">
        <v>457</v>
      </c>
      <c r="H61" s="68">
        <v>135000</v>
      </c>
      <c r="I61" s="68">
        <v>20709.88</v>
      </c>
      <c r="J61" s="68">
        <v>155709.88</v>
      </c>
      <c r="K61" s="68">
        <v>155709.88</v>
      </c>
      <c r="L61" s="68">
        <v>155709.88</v>
      </c>
      <c r="M61" s="68">
        <v>155709.88</v>
      </c>
      <c r="N61" s="68">
        <v>155709.88</v>
      </c>
      <c r="O61" s="68">
        <v>0</v>
      </c>
      <c r="P61" s="71"/>
      <c r="Q61" s="71"/>
    </row>
    <row r="62" spans="6:17" ht="12.75">
      <c r="F62" s="67">
        <v>3491</v>
      </c>
      <c r="G62" s="57" t="s">
        <v>458</v>
      </c>
      <c r="H62" s="68">
        <v>0</v>
      </c>
      <c r="I62" s="68">
        <v>10700</v>
      </c>
      <c r="J62" s="68">
        <v>10700</v>
      </c>
      <c r="K62" s="68">
        <v>10469.18</v>
      </c>
      <c r="L62" s="68">
        <v>10469.18</v>
      </c>
      <c r="M62" s="68">
        <v>10469.18</v>
      </c>
      <c r="N62" s="68">
        <v>10469.18</v>
      </c>
      <c r="O62" s="68">
        <v>230.82</v>
      </c>
      <c r="P62" s="71"/>
      <c r="Q62" s="71"/>
    </row>
    <row r="63" spans="6:17" ht="12.75">
      <c r="F63" s="67">
        <v>3511</v>
      </c>
      <c r="G63" s="57" t="s">
        <v>459</v>
      </c>
      <c r="H63" s="68">
        <v>0</v>
      </c>
      <c r="I63" s="68">
        <v>91614.18</v>
      </c>
      <c r="J63" s="68">
        <v>91614.18</v>
      </c>
      <c r="K63" s="68">
        <v>91614.18</v>
      </c>
      <c r="L63" s="68">
        <v>91614.18</v>
      </c>
      <c r="M63" s="68">
        <v>91614.18</v>
      </c>
      <c r="N63" s="68">
        <v>91614.18</v>
      </c>
      <c r="O63" s="68">
        <v>0</v>
      </c>
      <c r="P63" s="71"/>
      <c r="Q63" s="71"/>
    </row>
    <row r="64" spans="6:17" ht="12.75">
      <c r="F64" s="67">
        <v>3521</v>
      </c>
      <c r="G64" s="57" t="s">
        <v>460</v>
      </c>
      <c r="H64" s="68">
        <v>10000</v>
      </c>
      <c r="I64" s="68">
        <v>19271.74</v>
      </c>
      <c r="J64" s="68">
        <v>29271.74</v>
      </c>
      <c r="K64" s="68">
        <v>29271.74</v>
      </c>
      <c r="L64" s="68">
        <v>29271.74</v>
      </c>
      <c r="M64" s="68">
        <v>29271.74</v>
      </c>
      <c r="N64" s="68">
        <v>29271.74</v>
      </c>
      <c r="O64" s="68">
        <v>0</v>
      </c>
      <c r="P64" s="71"/>
      <c r="Q64" s="71"/>
    </row>
    <row r="65" spans="6:17" ht="12.75">
      <c r="F65" s="67">
        <v>3522</v>
      </c>
      <c r="G65" s="57" t="s">
        <v>461</v>
      </c>
      <c r="H65" s="68">
        <v>5000</v>
      </c>
      <c r="I65" s="68">
        <v>-1934.51</v>
      </c>
      <c r="J65" s="68">
        <v>3065.49</v>
      </c>
      <c r="K65" s="68">
        <v>0</v>
      </c>
      <c r="L65" s="68">
        <v>0</v>
      </c>
      <c r="M65" s="68">
        <v>0</v>
      </c>
      <c r="N65" s="68">
        <v>0</v>
      </c>
      <c r="O65" s="68">
        <v>3065.49</v>
      </c>
      <c r="P65" s="71"/>
      <c r="Q65" s="71"/>
    </row>
    <row r="66" spans="6:17" ht="12.75">
      <c r="F66" s="67">
        <v>3531</v>
      </c>
      <c r="G66" s="57" t="s">
        <v>462</v>
      </c>
      <c r="H66" s="68">
        <v>2500</v>
      </c>
      <c r="I66" s="68">
        <v>0</v>
      </c>
      <c r="J66" s="68">
        <v>2500</v>
      </c>
      <c r="K66" s="68">
        <v>2204</v>
      </c>
      <c r="L66" s="68">
        <v>2204</v>
      </c>
      <c r="M66" s="68">
        <v>2204</v>
      </c>
      <c r="N66" s="68">
        <v>2204</v>
      </c>
      <c r="O66" s="68">
        <v>296</v>
      </c>
      <c r="P66" s="71"/>
      <c r="Q66" s="71"/>
    </row>
    <row r="67" spans="6:17" ht="12.75">
      <c r="F67" s="67">
        <v>3541</v>
      </c>
      <c r="G67" s="57" t="s">
        <v>463</v>
      </c>
      <c r="H67" s="68">
        <v>2500</v>
      </c>
      <c r="I67" s="68">
        <v>15800</v>
      </c>
      <c r="J67" s="68">
        <v>18300</v>
      </c>
      <c r="K67" s="68">
        <v>9802</v>
      </c>
      <c r="L67" s="68">
        <v>9802</v>
      </c>
      <c r="M67" s="68">
        <v>9802</v>
      </c>
      <c r="N67" s="68">
        <v>9802</v>
      </c>
      <c r="O67" s="68">
        <v>8498</v>
      </c>
      <c r="P67" s="71"/>
      <c r="Q67" s="71"/>
    </row>
    <row r="68" spans="6:17" ht="12.75">
      <c r="F68" s="67">
        <v>3551</v>
      </c>
      <c r="G68" s="57" t="s">
        <v>464</v>
      </c>
      <c r="H68" s="68">
        <v>220000</v>
      </c>
      <c r="I68" s="68">
        <v>102160</v>
      </c>
      <c r="J68" s="68">
        <v>322160</v>
      </c>
      <c r="K68" s="68">
        <v>312404.61</v>
      </c>
      <c r="L68" s="68">
        <v>312404.61</v>
      </c>
      <c r="M68" s="68">
        <v>312404.61</v>
      </c>
      <c r="N68" s="68">
        <v>312404.61</v>
      </c>
      <c r="O68" s="68">
        <v>9755.39</v>
      </c>
      <c r="P68" s="71"/>
      <c r="Q68" s="71"/>
    </row>
    <row r="69" spans="6:17" ht="12.75">
      <c r="F69" s="67">
        <v>3591</v>
      </c>
      <c r="G69" s="57" t="s">
        <v>465</v>
      </c>
      <c r="H69" s="68">
        <v>25000</v>
      </c>
      <c r="I69" s="68">
        <v>35940.6</v>
      </c>
      <c r="J69" s="68">
        <v>60940.6</v>
      </c>
      <c r="K69" s="68">
        <v>60227.2</v>
      </c>
      <c r="L69" s="68">
        <v>60227.2</v>
      </c>
      <c r="M69" s="68">
        <v>60227.2</v>
      </c>
      <c r="N69" s="68">
        <v>60227.2</v>
      </c>
      <c r="O69" s="68">
        <v>713.4</v>
      </c>
      <c r="P69" s="71"/>
      <c r="Q69" s="71"/>
    </row>
    <row r="70" spans="6:17" ht="12.75">
      <c r="F70" s="67">
        <v>3611</v>
      </c>
      <c r="G70" s="57" t="s">
        <v>466</v>
      </c>
      <c r="H70" s="68">
        <v>0</v>
      </c>
      <c r="I70" s="68">
        <v>40000</v>
      </c>
      <c r="J70" s="68">
        <v>40000</v>
      </c>
      <c r="K70" s="68">
        <v>32480</v>
      </c>
      <c r="L70" s="68">
        <v>32480</v>
      </c>
      <c r="M70" s="68">
        <v>32480</v>
      </c>
      <c r="N70" s="68">
        <v>32480</v>
      </c>
      <c r="O70" s="68">
        <v>7520</v>
      </c>
      <c r="P70" s="71"/>
      <c r="Q70" s="71"/>
    </row>
    <row r="71" spans="6:17" ht="12.75">
      <c r="F71" s="67">
        <v>3612</v>
      </c>
      <c r="G71" s="57" t="s">
        <v>467</v>
      </c>
      <c r="H71" s="68">
        <v>0</v>
      </c>
      <c r="I71" s="68">
        <v>76868.44</v>
      </c>
      <c r="J71" s="68">
        <v>76868.44</v>
      </c>
      <c r="K71" s="68">
        <v>76868.44</v>
      </c>
      <c r="L71" s="68">
        <v>76868.44</v>
      </c>
      <c r="M71" s="68">
        <v>76868.44</v>
      </c>
      <c r="N71" s="68">
        <v>76868.44</v>
      </c>
      <c r="O71" s="68">
        <v>0</v>
      </c>
      <c r="P71" s="71"/>
      <c r="Q71" s="71"/>
    </row>
    <row r="72" spans="6:17" ht="12.75">
      <c r="F72" s="67">
        <v>3721</v>
      </c>
      <c r="G72" s="57" t="s">
        <v>468</v>
      </c>
      <c r="H72" s="68">
        <v>5000</v>
      </c>
      <c r="I72" s="68">
        <v>10000</v>
      </c>
      <c r="J72" s="68">
        <v>15000</v>
      </c>
      <c r="K72" s="68">
        <v>11697.88</v>
      </c>
      <c r="L72" s="68">
        <v>11697.88</v>
      </c>
      <c r="M72" s="68">
        <v>11697.88</v>
      </c>
      <c r="N72" s="68">
        <v>11697.88</v>
      </c>
      <c r="O72" s="68">
        <v>3302.12</v>
      </c>
      <c r="P72" s="71"/>
      <c r="Q72" s="71"/>
    </row>
    <row r="73" spans="6:17" ht="12.75">
      <c r="F73" s="67">
        <v>3751</v>
      </c>
      <c r="G73" s="57" t="s">
        <v>469</v>
      </c>
      <c r="H73" s="68">
        <v>10000</v>
      </c>
      <c r="I73" s="68">
        <v>5210.56</v>
      </c>
      <c r="J73" s="68">
        <v>15210.56</v>
      </c>
      <c r="K73" s="68">
        <v>11067.56</v>
      </c>
      <c r="L73" s="68">
        <v>11067.56</v>
      </c>
      <c r="M73" s="68">
        <v>11067.56</v>
      </c>
      <c r="N73" s="68">
        <v>11067.56</v>
      </c>
      <c r="O73" s="68">
        <v>4143</v>
      </c>
      <c r="P73" s="71"/>
      <c r="Q73" s="71"/>
    </row>
    <row r="74" spans="6:17" ht="12.75">
      <c r="F74" s="67">
        <v>3791</v>
      </c>
      <c r="G74" s="57" t="s">
        <v>470</v>
      </c>
      <c r="H74" s="68">
        <v>5000</v>
      </c>
      <c r="I74" s="68">
        <v>0</v>
      </c>
      <c r="J74" s="68">
        <v>5000</v>
      </c>
      <c r="K74" s="68">
        <v>508.8</v>
      </c>
      <c r="L74" s="68">
        <v>508.8</v>
      </c>
      <c r="M74" s="68">
        <v>508.8</v>
      </c>
      <c r="N74" s="68">
        <v>508.8</v>
      </c>
      <c r="O74" s="68">
        <v>4491.2</v>
      </c>
      <c r="P74" s="71"/>
      <c r="Q74" s="71"/>
    </row>
    <row r="75" spans="6:17" ht="12.75">
      <c r="F75" s="67">
        <v>3821</v>
      </c>
      <c r="G75" s="57" t="s">
        <v>471</v>
      </c>
      <c r="H75" s="68">
        <v>75000</v>
      </c>
      <c r="I75" s="68">
        <v>417595.29</v>
      </c>
      <c r="J75" s="68">
        <v>492595.29</v>
      </c>
      <c r="K75" s="68">
        <v>366726.88</v>
      </c>
      <c r="L75" s="68">
        <v>366726.88</v>
      </c>
      <c r="M75" s="68">
        <v>366726.88</v>
      </c>
      <c r="N75" s="68">
        <v>249726.88</v>
      </c>
      <c r="O75" s="68">
        <v>125868.41</v>
      </c>
      <c r="P75" s="71"/>
      <c r="Q75" s="71"/>
    </row>
    <row r="76" spans="6:17" ht="12.75">
      <c r="F76" s="67">
        <v>3921</v>
      </c>
      <c r="G76" s="57" t="s">
        <v>472</v>
      </c>
      <c r="H76" s="68">
        <v>33500</v>
      </c>
      <c r="I76" s="68">
        <v>0</v>
      </c>
      <c r="J76" s="68">
        <v>33500</v>
      </c>
      <c r="K76" s="68">
        <v>33494.41</v>
      </c>
      <c r="L76" s="68">
        <v>33494.41</v>
      </c>
      <c r="M76" s="68">
        <v>33494.41</v>
      </c>
      <c r="N76" s="68">
        <v>33494.41</v>
      </c>
      <c r="O76" s="68">
        <v>5.59</v>
      </c>
      <c r="P76" s="71"/>
      <c r="Q76" s="71"/>
    </row>
    <row r="77" spans="6:17" ht="12.75">
      <c r="F77" s="67">
        <v>3951</v>
      </c>
      <c r="G77" s="57" t="s">
        <v>473</v>
      </c>
      <c r="H77" s="68">
        <v>0</v>
      </c>
      <c r="I77" s="68">
        <v>11087.42</v>
      </c>
      <c r="J77" s="68">
        <v>11087.42</v>
      </c>
      <c r="K77" s="68">
        <v>11087.42</v>
      </c>
      <c r="L77" s="68">
        <v>11087.42</v>
      </c>
      <c r="M77" s="68">
        <v>11087.42</v>
      </c>
      <c r="N77" s="68">
        <v>11087.42</v>
      </c>
      <c r="O77" s="68">
        <v>0</v>
      </c>
      <c r="P77" s="71"/>
      <c r="Q77" s="71"/>
    </row>
    <row r="78" spans="6:17" ht="12.75">
      <c r="F78" s="67">
        <v>3961</v>
      </c>
      <c r="G78" s="57" t="s">
        <v>474</v>
      </c>
      <c r="H78" s="68">
        <v>3000</v>
      </c>
      <c r="I78" s="68">
        <v>0</v>
      </c>
      <c r="J78" s="68">
        <v>3000</v>
      </c>
      <c r="K78" s="68">
        <v>1939.61</v>
      </c>
      <c r="L78" s="68">
        <v>1939.61</v>
      </c>
      <c r="M78" s="68">
        <v>1939.61</v>
      </c>
      <c r="N78" s="68">
        <v>1939.61</v>
      </c>
      <c r="O78" s="68">
        <v>1060.39</v>
      </c>
      <c r="P78" s="71"/>
      <c r="Q78" s="71"/>
    </row>
    <row r="79" spans="6:17" ht="12.75">
      <c r="F79" s="67">
        <v>3981</v>
      </c>
      <c r="G79" s="57" t="s">
        <v>475</v>
      </c>
      <c r="H79" s="68">
        <v>294003.64</v>
      </c>
      <c r="I79" s="68">
        <v>18085.36</v>
      </c>
      <c r="J79" s="68">
        <v>312089</v>
      </c>
      <c r="K79" s="68">
        <v>312089</v>
      </c>
      <c r="L79" s="68">
        <v>312089</v>
      </c>
      <c r="M79" s="68">
        <v>312089</v>
      </c>
      <c r="N79" s="68">
        <v>253830</v>
      </c>
      <c r="O79" s="68">
        <v>0</v>
      </c>
      <c r="P79" s="71"/>
      <c r="Q79" s="71"/>
    </row>
    <row r="80" spans="6:17" ht="12.75">
      <c r="F80" s="67">
        <v>4411</v>
      </c>
      <c r="G80" s="57" t="s">
        <v>476</v>
      </c>
      <c r="H80" s="68">
        <v>200000</v>
      </c>
      <c r="I80" s="68">
        <v>-14768.76</v>
      </c>
      <c r="J80" s="68">
        <v>185231.24</v>
      </c>
      <c r="K80" s="68">
        <v>177685.62</v>
      </c>
      <c r="L80" s="68">
        <v>177685.62</v>
      </c>
      <c r="M80" s="68">
        <v>177685.62</v>
      </c>
      <c r="N80" s="68">
        <v>169685.62</v>
      </c>
      <c r="O80" s="68">
        <v>7545.62</v>
      </c>
      <c r="P80" s="71"/>
      <c r="Q80" s="71"/>
    </row>
    <row r="81" spans="5:15" ht="12.75">
      <c r="E81" s="67">
        <v>2</v>
      </c>
      <c r="G81" s="69" t="s">
        <v>477</v>
      </c>
      <c r="H81" s="68">
        <v>0</v>
      </c>
      <c r="I81" s="68">
        <v>222965.52</v>
      </c>
      <c r="J81" s="68">
        <v>222965.52</v>
      </c>
      <c r="K81" s="68">
        <v>222965.51</v>
      </c>
      <c r="L81" s="68">
        <v>222965.51</v>
      </c>
      <c r="M81" s="68">
        <v>222965.51</v>
      </c>
      <c r="N81" s="68">
        <v>222965.51</v>
      </c>
      <c r="O81" s="68">
        <v>0.01</v>
      </c>
    </row>
    <row r="82" spans="6:17" ht="12.75">
      <c r="F82" s="67">
        <v>5121</v>
      </c>
      <c r="G82" s="57" t="s">
        <v>493</v>
      </c>
      <c r="H82" s="68">
        <v>0</v>
      </c>
      <c r="I82" s="68">
        <v>15950</v>
      </c>
      <c r="J82" s="68">
        <v>15950</v>
      </c>
      <c r="K82" s="68">
        <v>15950</v>
      </c>
      <c r="L82" s="68">
        <v>15950</v>
      </c>
      <c r="M82" s="68">
        <v>15950</v>
      </c>
      <c r="N82" s="68">
        <v>15950</v>
      </c>
      <c r="O82" s="68">
        <v>0</v>
      </c>
      <c r="P82" s="71"/>
      <c r="Q82" s="71"/>
    </row>
    <row r="83" spans="6:17" ht="12.75">
      <c r="F83" s="67">
        <v>5151</v>
      </c>
      <c r="G83" s="57" t="s">
        <v>478</v>
      </c>
      <c r="H83" s="68">
        <v>0</v>
      </c>
      <c r="I83" s="68">
        <v>21345.11</v>
      </c>
      <c r="J83" s="68">
        <v>21345.11</v>
      </c>
      <c r="K83" s="68">
        <v>21345.11</v>
      </c>
      <c r="L83" s="68">
        <v>21345.11</v>
      </c>
      <c r="M83" s="68">
        <v>21345.11</v>
      </c>
      <c r="N83" s="68">
        <v>21345.11</v>
      </c>
      <c r="O83" s="68">
        <v>0</v>
      </c>
      <c r="P83" s="71"/>
      <c r="Q83" s="71"/>
    </row>
    <row r="84" spans="6:17" ht="12.75">
      <c r="F84" s="67">
        <v>5211</v>
      </c>
      <c r="G84" s="57" t="s">
        <v>494</v>
      </c>
      <c r="H84" s="68">
        <v>0</v>
      </c>
      <c r="I84" s="68">
        <v>19719.35</v>
      </c>
      <c r="J84" s="68">
        <v>19719.35</v>
      </c>
      <c r="K84" s="68">
        <v>19719.35</v>
      </c>
      <c r="L84" s="68">
        <v>19719.35</v>
      </c>
      <c r="M84" s="68">
        <v>19719.35</v>
      </c>
      <c r="N84" s="68">
        <v>19719.35</v>
      </c>
      <c r="O84" s="68">
        <v>0</v>
      </c>
      <c r="P84" s="71"/>
      <c r="Q84" s="71"/>
    </row>
    <row r="85" spans="6:17" ht="12.75">
      <c r="F85" s="67">
        <v>5311</v>
      </c>
      <c r="G85" s="57" t="s">
        <v>479</v>
      </c>
      <c r="H85" s="68">
        <v>0</v>
      </c>
      <c r="I85" s="68">
        <v>44093</v>
      </c>
      <c r="J85" s="68">
        <v>44093</v>
      </c>
      <c r="K85" s="68">
        <v>44092.99</v>
      </c>
      <c r="L85" s="68">
        <v>44092.99</v>
      </c>
      <c r="M85" s="68">
        <v>44092.99</v>
      </c>
      <c r="N85" s="68">
        <v>44092.99</v>
      </c>
      <c r="O85" s="68">
        <v>0.01</v>
      </c>
      <c r="P85" s="71"/>
      <c r="Q85" s="71"/>
    </row>
    <row r="86" spans="6:17" ht="12.75">
      <c r="F86" s="67">
        <v>5651</v>
      </c>
      <c r="G86" s="57" t="s">
        <v>480</v>
      </c>
      <c r="H86" s="68">
        <v>0</v>
      </c>
      <c r="I86" s="68">
        <v>5858.06</v>
      </c>
      <c r="J86" s="68">
        <v>5858.06</v>
      </c>
      <c r="K86" s="68">
        <v>5858.06</v>
      </c>
      <c r="L86" s="68">
        <v>5858.06</v>
      </c>
      <c r="M86" s="68">
        <v>5858.06</v>
      </c>
      <c r="N86" s="68">
        <v>5858.06</v>
      </c>
      <c r="O86" s="68">
        <v>0</v>
      </c>
      <c r="P86" s="71"/>
      <c r="Q86" s="71"/>
    </row>
    <row r="87" spans="6:17" ht="12.75">
      <c r="F87" s="67">
        <v>5971</v>
      </c>
      <c r="G87" s="57" t="s">
        <v>506</v>
      </c>
      <c r="H87" s="68">
        <v>0</v>
      </c>
      <c r="I87" s="68">
        <v>116000</v>
      </c>
      <c r="J87" s="68">
        <v>116000</v>
      </c>
      <c r="K87" s="68">
        <v>116000</v>
      </c>
      <c r="L87" s="68">
        <v>116000</v>
      </c>
      <c r="M87" s="68">
        <v>116000</v>
      </c>
      <c r="N87" s="68">
        <v>116000</v>
      </c>
      <c r="O87" s="68">
        <v>0</v>
      </c>
      <c r="P87" s="71"/>
      <c r="Q87" s="71"/>
    </row>
    <row r="88" spans="2:17" ht="12.75">
      <c r="B88" s="67" t="s">
        <v>481</v>
      </c>
      <c r="G88" s="57" t="s">
        <v>482</v>
      </c>
      <c r="H88" s="68">
        <v>390000</v>
      </c>
      <c r="I88" s="68">
        <v>447771.6</v>
      </c>
      <c r="J88" s="68">
        <v>837771.6</v>
      </c>
      <c r="K88" s="68">
        <v>768375.96</v>
      </c>
      <c r="L88" s="68">
        <v>768375.96</v>
      </c>
      <c r="M88" s="68">
        <v>768375.96</v>
      </c>
      <c r="N88" s="68">
        <v>768375.96</v>
      </c>
      <c r="O88" s="68">
        <v>69395.64</v>
      </c>
      <c r="P88" s="71"/>
      <c r="Q88" s="71"/>
    </row>
    <row r="89" spans="3:17" ht="12.75">
      <c r="C89" s="67">
        <v>1600417</v>
      </c>
      <c r="G89" s="57" t="s">
        <v>483</v>
      </c>
      <c r="H89" s="68">
        <v>390000</v>
      </c>
      <c r="I89" s="68">
        <v>447771.6</v>
      </c>
      <c r="J89" s="68">
        <v>837771.6</v>
      </c>
      <c r="K89" s="68">
        <v>768375.96</v>
      </c>
      <c r="L89" s="68">
        <v>768375.96</v>
      </c>
      <c r="M89" s="68">
        <v>768375.96</v>
      </c>
      <c r="N89" s="68">
        <v>768375.96</v>
      </c>
      <c r="O89" s="68">
        <v>69395.64</v>
      </c>
      <c r="P89" s="71"/>
      <c r="Q89" s="71"/>
    </row>
    <row r="90" spans="4:17" ht="12.75">
      <c r="D90" s="67" t="s">
        <v>411</v>
      </c>
      <c r="G90" s="57" t="s">
        <v>412</v>
      </c>
      <c r="H90" s="68">
        <v>390000</v>
      </c>
      <c r="I90" s="68">
        <v>447771.6</v>
      </c>
      <c r="J90" s="68">
        <v>837771.6</v>
      </c>
      <c r="K90" s="68">
        <v>768375.96</v>
      </c>
      <c r="L90" s="68">
        <v>768375.96</v>
      </c>
      <c r="M90" s="68">
        <v>768375.96</v>
      </c>
      <c r="N90" s="68">
        <v>768375.96</v>
      </c>
      <c r="O90" s="68">
        <v>69395.64</v>
      </c>
      <c r="P90" s="71"/>
      <c r="Q90" s="71"/>
    </row>
    <row r="91" spans="5:17" ht="12.75">
      <c r="E91" s="67">
        <v>1</v>
      </c>
      <c r="G91" s="57" t="s">
        <v>413</v>
      </c>
      <c r="H91" s="68">
        <v>390000</v>
      </c>
      <c r="I91" s="68">
        <v>285734.65</v>
      </c>
      <c r="J91" s="68">
        <v>675734.65</v>
      </c>
      <c r="K91" s="68">
        <v>606339.01</v>
      </c>
      <c r="L91" s="68">
        <v>606339.01</v>
      </c>
      <c r="M91" s="68">
        <v>606339.01</v>
      </c>
      <c r="N91" s="68">
        <v>606339.01</v>
      </c>
      <c r="O91" s="68">
        <v>69395.64</v>
      </c>
      <c r="P91" s="71"/>
      <c r="Q91" s="71"/>
    </row>
    <row r="92" spans="6:17" ht="12.75">
      <c r="F92" s="67">
        <v>2231</v>
      </c>
      <c r="G92" s="57" t="s">
        <v>428</v>
      </c>
      <c r="H92" s="68">
        <v>0</v>
      </c>
      <c r="I92" s="68">
        <v>85734.65</v>
      </c>
      <c r="J92" s="68">
        <v>85734.65</v>
      </c>
      <c r="K92" s="68">
        <v>85734.65</v>
      </c>
      <c r="L92" s="68">
        <v>85734.65</v>
      </c>
      <c r="M92" s="68">
        <v>85734.65</v>
      </c>
      <c r="N92" s="68">
        <v>85734.65</v>
      </c>
      <c r="O92" s="68">
        <v>0</v>
      </c>
      <c r="P92" s="71"/>
      <c r="Q92" s="71"/>
    </row>
    <row r="93" spans="6:17" ht="12.75">
      <c r="F93" s="67">
        <v>2511</v>
      </c>
      <c r="G93" s="57" t="s">
        <v>435</v>
      </c>
      <c r="H93" s="68">
        <v>0</v>
      </c>
      <c r="I93" s="68">
        <v>920</v>
      </c>
      <c r="J93" s="68">
        <v>920</v>
      </c>
      <c r="K93" s="68">
        <v>920</v>
      </c>
      <c r="L93" s="68">
        <v>920</v>
      </c>
      <c r="M93" s="68">
        <v>920</v>
      </c>
      <c r="N93" s="68">
        <v>920</v>
      </c>
      <c r="O93" s="68">
        <v>0</v>
      </c>
      <c r="P93" s="71"/>
      <c r="Q93" s="71"/>
    </row>
    <row r="94" spans="6:17" ht="12.75">
      <c r="F94" s="67">
        <v>2711</v>
      </c>
      <c r="G94" s="57" t="s">
        <v>441</v>
      </c>
      <c r="H94" s="68">
        <v>0</v>
      </c>
      <c r="I94" s="68">
        <v>4449.76</v>
      </c>
      <c r="J94" s="68">
        <v>4449.76</v>
      </c>
      <c r="K94" s="68">
        <v>4449.76</v>
      </c>
      <c r="L94" s="68">
        <v>4449.76</v>
      </c>
      <c r="M94" s="68">
        <v>4449.76</v>
      </c>
      <c r="N94" s="68">
        <v>4449.76</v>
      </c>
      <c r="O94" s="68">
        <v>0</v>
      </c>
      <c r="P94" s="71"/>
      <c r="Q94" s="71"/>
    </row>
    <row r="95" spans="6:17" ht="12.75">
      <c r="F95" s="67">
        <v>3511</v>
      </c>
      <c r="G95" s="57" t="s">
        <v>459</v>
      </c>
      <c r="H95" s="68">
        <v>0</v>
      </c>
      <c r="I95" s="68">
        <v>73613.6</v>
      </c>
      <c r="J95" s="68">
        <v>73613.6</v>
      </c>
      <c r="K95" s="68">
        <v>73613.6</v>
      </c>
      <c r="L95" s="68">
        <v>73613.6</v>
      </c>
      <c r="M95" s="68">
        <v>73613.6</v>
      </c>
      <c r="N95" s="68">
        <v>73613.6</v>
      </c>
      <c r="O95" s="68">
        <v>0</v>
      </c>
      <c r="P95" s="71"/>
      <c r="Q95" s="71"/>
    </row>
    <row r="96" spans="6:17" ht="12.75">
      <c r="F96" s="67">
        <v>4411</v>
      </c>
      <c r="G96" s="57" t="s">
        <v>476</v>
      </c>
      <c r="H96" s="68">
        <v>390000</v>
      </c>
      <c r="I96" s="68">
        <v>121016.64</v>
      </c>
      <c r="J96" s="68">
        <v>511016.64</v>
      </c>
      <c r="K96" s="68">
        <v>441621</v>
      </c>
      <c r="L96" s="68">
        <v>441621</v>
      </c>
      <c r="M96" s="68">
        <v>441621</v>
      </c>
      <c r="N96" s="68">
        <v>441621</v>
      </c>
      <c r="O96" s="68">
        <v>69395.64</v>
      </c>
      <c r="P96" s="71"/>
      <c r="Q96" s="71"/>
    </row>
    <row r="97" spans="5:17" ht="12.75">
      <c r="E97" s="67">
        <v>2</v>
      </c>
      <c r="G97" s="57" t="s">
        <v>477</v>
      </c>
      <c r="H97" s="68">
        <v>0</v>
      </c>
      <c r="I97" s="68">
        <v>162036.95</v>
      </c>
      <c r="J97" s="68">
        <v>162036.95</v>
      </c>
      <c r="K97" s="68">
        <v>162036.95</v>
      </c>
      <c r="L97" s="68">
        <v>162036.95</v>
      </c>
      <c r="M97" s="68">
        <v>162036.95</v>
      </c>
      <c r="N97" s="68">
        <v>162036.95</v>
      </c>
      <c r="O97" s="68">
        <v>0</v>
      </c>
      <c r="P97" s="71"/>
      <c r="Q97" s="71"/>
    </row>
    <row r="98" spans="6:17" ht="12.75">
      <c r="F98" s="67">
        <v>5121</v>
      </c>
      <c r="G98" s="57" t="s">
        <v>495</v>
      </c>
      <c r="H98" s="68">
        <v>0</v>
      </c>
      <c r="I98" s="68">
        <v>162036.95</v>
      </c>
      <c r="J98" s="68">
        <v>162036.95</v>
      </c>
      <c r="K98" s="68">
        <v>162036.95</v>
      </c>
      <c r="L98" s="68">
        <v>162036.95</v>
      </c>
      <c r="M98" s="68">
        <v>162036.95</v>
      </c>
      <c r="N98" s="68">
        <v>162036.95</v>
      </c>
      <c r="O98" s="68">
        <v>0</v>
      </c>
      <c r="P98" s="71"/>
      <c r="Q98" s="71"/>
    </row>
    <row r="99" spans="2:17" ht="12.75">
      <c r="B99" s="67" t="s">
        <v>484</v>
      </c>
      <c r="G99" s="57" t="s">
        <v>485</v>
      </c>
      <c r="H99" s="68">
        <v>480000</v>
      </c>
      <c r="I99" s="68">
        <v>0</v>
      </c>
      <c r="J99" s="68">
        <v>480000</v>
      </c>
      <c r="K99" s="68">
        <v>351193.06</v>
      </c>
      <c r="L99" s="68">
        <v>351193.06</v>
      </c>
      <c r="M99" s="68">
        <v>351193.06</v>
      </c>
      <c r="N99" s="68">
        <v>351193.06</v>
      </c>
      <c r="O99" s="68">
        <v>128806.94</v>
      </c>
      <c r="P99" s="71"/>
      <c r="Q99" s="71"/>
    </row>
    <row r="100" spans="3:17" ht="12.75">
      <c r="C100" s="67">
        <v>1600417</v>
      </c>
      <c r="G100" s="57" t="s">
        <v>486</v>
      </c>
      <c r="H100" s="68">
        <v>480000</v>
      </c>
      <c r="I100" s="68">
        <v>0</v>
      </c>
      <c r="J100" s="68">
        <v>480000</v>
      </c>
      <c r="K100" s="68">
        <v>351193.06</v>
      </c>
      <c r="L100" s="68">
        <v>351193.06</v>
      </c>
      <c r="M100" s="68">
        <v>351193.06</v>
      </c>
      <c r="N100" s="68">
        <v>351193.06</v>
      </c>
      <c r="O100" s="68">
        <v>128806.94</v>
      </c>
      <c r="P100" s="71"/>
      <c r="Q100" s="71"/>
    </row>
    <row r="101" spans="4:17" ht="12.75">
      <c r="D101" s="67" t="s">
        <v>487</v>
      </c>
      <c r="G101" s="57" t="s">
        <v>412</v>
      </c>
      <c r="H101" s="68">
        <v>480000</v>
      </c>
      <c r="I101" s="68">
        <v>0</v>
      </c>
      <c r="J101" s="68">
        <v>480000</v>
      </c>
      <c r="K101" s="68">
        <v>351193.06</v>
      </c>
      <c r="L101" s="68">
        <v>351193.06</v>
      </c>
      <c r="M101" s="68">
        <v>351193.06</v>
      </c>
      <c r="N101" s="68">
        <v>351193.06</v>
      </c>
      <c r="O101" s="68">
        <v>128806.94</v>
      </c>
      <c r="P101" s="71"/>
      <c r="Q101" s="71"/>
    </row>
    <row r="102" spans="5:17" ht="12.75">
      <c r="E102" s="67">
        <v>1</v>
      </c>
      <c r="G102" s="57" t="s">
        <v>413</v>
      </c>
      <c r="H102" s="68">
        <v>480000</v>
      </c>
      <c r="I102" s="68">
        <v>0</v>
      </c>
      <c r="J102" s="68">
        <v>480000</v>
      </c>
      <c r="K102" s="68">
        <v>351193.06</v>
      </c>
      <c r="L102" s="68">
        <v>351193.06</v>
      </c>
      <c r="M102" s="68">
        <v>351193.06</v>
      </c>
      <c r="N102" s="68">
        <v>351193.06</v>
      </c>
      <c r="O102" s="68">
        <v>128806.94</v>
      </c>
      <c r="P102" s="71"/>
      <c r="Q102" s="71"/>
    </row>
    <row r="103" spans="6:17" ht="12.75">
      <c r="F103" s="67">
        <v>2111</v>
      </c>
      <c r="G103" s="57" t="s">
        <v>423</v>
      </c>
      <c r="H103" s="68">
        <v>0</v>
      </c>
      <c r="I103" s="68">
        <v>4291.8</v>
      </c>
      <c r="J103" s="68">
        <v>4291.8</v>
      </c>
      <c r="K103" s="68">
        <v>4291.8</v>
      </c>
      <c r="L103" s="68">
        <v>4291.8</v>
      </c>
      <c r="M103" s="68">
        <v>4291.8</v>
      </c>
      <c r="N103" s="68">
        <v>4291.8</v>
      </c>
      <c r="O103" s="68">
        <v>0</v>
      </c>
      <c r="P103" s="71"/>
      <c r="Q103" s="71"/>
    </row>
    <row r="104" spans="6:17" ht="12.75">
      <c r="F104" s="67">
        <v>2411</v>
      </c>
      <c r="G104" s="57" t="s">
        <v>429</v>
      </c>
      <c r="H104" s="68">
        <v>0</v>
      </c>
      <c r="I104" s="68">
        <v>9454</v>
      </c>
      <c r="J104" s="68">
        <v>9454</v>
      </c>
      <c r="K104" s="68">
        <v>9454</v>
      </c>
      <c r="L104" s="68">
        <v>9454</v>
      </c>
      <c r="M104" s="68">
        <v>9454</v>
      </c>
      <c r="N104" s="68">
        <v>9454</v>
      </c>
      <c r="O104" s="68">
        <v>0</v>
      </c>
      <c r="P104" s="71"/>
      <c r="Q104" s="71"/>
    </row>
    <row r="105" spans="6:17" ht="12.75">
      <c r="F105" s="67">
        <v>2421</v>
      </c>
      <c r="G105" s="57" t="s">
        <v>430</v>
      </c>
      <c r="H105" s="68">
        <v>0</v>
      </c>
      <c r="I105" s="68">
        <v>13275.63</v>
      </c>
      <c r="J105" s="68">
        <v>13275.63</v>
      </c>
      <c r="K105" s="68">
        <v>13275.63</v>
      </c>
      <c r="L105" s="68">
        <v>13275.63</v>
      </c>
      <c r="M105" s="68">
        <v>13275.63</v>
      </c>
      <c r="N105" s="68">
        <v>13275.63</v>
      </c>
      <c r="O105" s="68">
        <v>0</v>
      </c>
      <c r="P105" s="71"/>
      <c r="Q105" s="71"/>
    </row>
    <row r="106" spans="6:17" ht="12.75">
      <c r="F106" s="67">
        <v>2471</v>
      </c>
      <c r="G106" s="57" t="s">
        <v>433</v>
      </c>
      <c r="H106" s="68">
        <v>0</v>
      </c>
      <c r="I106" s="68">
        <v>2270.37</v>
      </c>
      <c r="J106" s="68">
        <v>2270.37</v>
      </c>
      <c r="K106" s="68">
        <v>2270.37</v>
      </c>
      <c r="L106" s="68">
        <v>2270.37</v>
      </c>
      <c r="M106" s="68">
        <v>2270.37</v>
      </c>
      <c r="N106" s="68">
        <v>2270.37</v>
      </c>
      <c r="O106" s="68">
        <v>0</v>
      </c>
      <c r="P106" s="71"/>
      <c r="Q106" s="71"/>
    </row>
    <row r="107" spans="6:17" ht="12.75">
      <c r="F107" s="67">
        <v>2491</v>
      </c>
      <c r="G107" s="57" t="s">
        <v>434</v>
      </c>
      <c r="H107" s="68">
        <v>0</v>
      </c>
      <c r="I107" s="68">
        <v>6422</v>
      </c>
      <c r="J107" s="68">
        <v>6422</v>
      </c>
      <c r="K107" s="68">
        <v>6422</v>
      </c>
      <c r="L107" s="68">
        <v>6422</v>
      </c>
      <c r="M107" s="68">
        <v>6422</v>
      </c>
      <c r="N107" s="68">
        <v>6422</v>
      </c>
      <c r="O107" s="68">
        <v>0</v>
      </c>
      <c r="P107" s="71"/>
      <c r="Q107" s="71"/>
    </row>
    <row r="108" spans="6:17" ht="12.75">
      <c r="F108" s="67">
        <v>2511</v>
      </c>
      <c r="G108" s="57" t="s">
        <v>435</v>
      </c>
      <c r="H108" s="68">
        <v>0</v>
      </c>
      <c r="I108" s="68">
        <v>1624</v>
      </c>
      <c r="J108" s="68">
        <v>1624</v>
      </c>
      <c r="K108" s="68">
        <v>1624</v>
      </c>
      <c r="L108" s="68">
        <v>1624</v>
      </c>
      <c r="M108" s="68">
        <v>1624</v>
      </c>
      <c r="N108" s="68">
        <v>1624</v>
      </c>
      <c r="O108" s="68">
        <v>0</v>
      </c>
      <c r="P108" s="71"/>
      <c r="Q108" s="71"/>
    </row>
    <row r="109" spans="6:17" ht="12.75">
      <c r="F109" s="67">
        <v>2911</v>
      </c>
      <c r="G109" s="57" t="s">
        <v>442</v>
      </c>
      <c r="H109" s="68">
        <v>0</v>
      </c>
      <c r="I109" s="68">
        <v>2662.2</v>
      </c>
      <c r="J109" s="68">
        <v>2662.2</v>
      </c>
      <c r="K109" s="68">
        <v>2662.2</v>
      </c>
      <c r="L109" s="68">
        <v>2662.2</v>
      </c>
      <c r="M109" s="68">
        <v>2662.2</v>
      </c>
      <c r="N109" s="68">
        <v>2662.2</v>
      </c>
      <c r="O109" s="68">
        <v>0</v>
      </c>
      <c r="P109" s="71"/>
      <c r="Q109" s="71"/>
    </row>
    <row r="110" spans="6:17" ht="12.75">
      <c r="F110" s="67">
        <v>4411</v>
      </c>
      <c r="G110" s="57" t="s">
        <v>476</v>
      </c>
      <c r="H110" s="68">
        <v>480000</v>
      </c>
      <c r="I110" s="68">
        <v>-40000</v>
      </c>
      <c r="J110" s="68">
        <v>440000</v>
      </c>
      <c r="K110" s="68">
        <v>311193.06</v>
      </c>
      <c r="L110" s="68">
        <v>311193.06</v>
      </c>
      <c r="M110" s="68">
        <v>311193.06</v>
      </c>
      <c r="N110" s="68">
        <v>311193.06</v>
      </c>
      <c r="O110" s="68">
        <v>128806.94</v>
      </c>
      <c r="P110" s="71"/>
      <c r="Q110" s="71"/>
    </row>
  </sheetData>
  <sheetProtection/>
  <protectedRanges>
    <protectedRange sqref="H3:O3" name="Rango1_2_1"/>
  </protectedRanges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3">
      <selection activeCell="E66" sqref="E66:F67"/>
    </sheetView>
  </sheetViews>
  <sheetFormatPr defaultColWidth="11.421875" defaultRowHeight="12.75"/>
  <cols>
    <col min="1" max="1" width="56.421875" style="5" customWidth="1"/>
    <col min="2" max="3" width="11.8515625" style="5" customWidth="1"/>
    <col min="4" max="4" width="56.421875" style="5" customWidth="1"/>
    <col min="5" max="6" width="11.8515625" style="5" customWidth="1"/>
    <col min="7" max="16384" width="11.421875" style="5" customWidth="1"/>
  </cols>
  <sheetData>
    <row r="1" spans="1:6" ht="45.75" customHeight="1">
      <c r="A1" s="77" t="s">
        <v>508</v>
      </c>
      <c r="B1" s="78"/>
      <c r="C1" s="78"/>
      <c r="D1" s="78"/>
      <c r="E1" s="78"/>
      <c r="F1" s="79"/>
    </row>
    <row r="2" spans="1:6" ht="33.75">
      <c r="A2" s="6" t="s">
        <v>68</v>
      </c>
      <c r="B2" s="7" t="s">
        <v>509</v>
      </c>
      <c r="C2" s="7" t="s">
        <v>69</v>
      </c>
      <c r="D2" s="6" t="s">
        <v>68</v>
      </c>
      <c r="E2" s="7" t="s">
        <v>509</v>
      </c>
      <c r="F2" s="7" t="s">
        <v>69</v>
      </c>
    </row>
    <row r="3" spans="1:6" ht="11.25">
      <c r="A3" s="8"/>
      <c r="B3" s="9"/>
      <c r="C3" s="9"/>
      <c r="D3" s="10"/>
      <c r="E3" s="9"/>
      <c r="F3" s="9"/>
    </row>
    <row r="4" spans="1:6" ht="11.25">
      <c r="A4" s="11" t="s">
        <v>70</v>
      </c>
      <c r="B4" s="12"/>
      <c r="C4" s="12"/>
      <c r="D4" s="13" t="s">
        <v>71</v>
      </c>
      <c r="E4" s="12"/>
      <c r="F4" s="12"/>
    </row>
    <row r="5" spans="1:6" ht="11.25">
      <c r="A5" s="11" t="s">
        <v>72</v>
      </c>
      <c r="B5" s="14"/>
      <c r="C5" s="14"/>
      <c r="D5" s="13" t="s">
        <v>73</v>
      </c>
      <c r="E5" s="14"/>
      <c r="F5" s="14"/>
    </row>
    <row r="6" spans="1:6" ht="11.25">
      <c r="A6" s="8" t="s">
        <v>74</v>
      </c>
      <c r="B6" s="12">
        <f>SUM(B7:B13)</f>
        <v>835718.08</v>
      </c>
      <c r="C6" s="12">
        <f>SUM(C7:C13)</f>
        <v>914205.32</v>
      </c>
      <c r="D6" s="10" t="s">
        <v>75</v>
      </c>
      <c r="E6" s="12">
        <f>SUM(E7:E15)</f>
        <v>1083451.36</v>
      </c>
      <c r="F6" s="12">
        <f>SUM(F7:F15)</f>
        <v>2830670.8799999994</v>
      </c>
    </row>
    <row r="7" spans="1:6" ht="11.25">
      <c r="A7" s="15" t="s">
        <v>76</v>
      </c>
      <c r="B7" s="14"/>
      <c r="C7" s="14"/>
      <c r="D7" s="16" t="s">
        <v>77</v>
      </c>
      <c r="E7" s="14">
        <v>495641.56</v>
      </c>
      <c r="F7" s="14">
        <v>2398755.76</v>
      </c>
    </row>
    <row r="8" spans="1:6" ht="11.25">
      <c r="A8" s="15" t="s">
        <v>78</v>
      </c>
      <c r="B8" s="14">
        <v>835718.08</v>
      </c>
      <c r="C8" s="14">
        <v>914205.32</v>
      </c>
      <c r="D8" s="16" t="s">
        <v>79</v>
      </c>
      <c r="E8" s="14">
        <v>234459.96</v>
      </c>
      <c r="F8" s="14">
        <v>348605.76</v>
      </c>
    </row>
    <row r="9" spans="1:6" ht="11.25">
      <c r="A9" s="15" t="s">
        <v>80</v>
      </c>
      <c r="B9" s="14"/>
      <c r="C9" s="14"/>
      <c r="D9" s="16" t="s">
        <v>81</v>
      </c>
      <c r="E9" s="14"/>
      <c r="F9" s="14"/>
    </row>
    <row r="10" spans="1:6" ht="11.25">
      <c r="A10" s="15" t="s">
        <v>82</v>
      </c>
      <c r="B10" s="14"/>
      <c r="C10" s="14"/>
      <c r="D10" s="16" t="s">
        <v>83</v>
      </c>
      <c r="E10" s="14"/>
      <c r="F10" s="14"/>
    </row>
    <row r="11" spans="1:6" ht="11.25">
      <c r="A11" s="15" t="s">
        <v>84</v>
      </c>
      <c r="B11" s="14"/>
      <c r="C11" s="14"/>
      <c r="D11" s="16" t="s">
        <v>85</v>
      </c>
      <c r="E11" s="14">
        <v>8000</v>
      </c>
      <c r="F11" s="14">
        <v>0</v>
      </c>
    </row>
    <row r="12" spans="1:6" ht="22.5">
      <c r="A12" s="15" t="s">
        <v>86</v>
      </c>
      <c r="B12" s="14"/>
      <c r="C12" s="14"/>
      <c r="D12" s="16" t="s">
        <v>87</v>
      </c>
      <c r="E12" s="14">
        <v>0</v>
      </c>
      <c r="F12" s="14">
        <v>0</v>
      </c>
    </row>
    <row r="13" spans="1:6" ht="11.25">
      <c r="A13" s="15" t="s">
        <v>88</v>
      </c>
      <c r="B13" s="14"/>
      <c r="C13" s="14"/>
      <c r="D13" s="16" t="s">
        <v>89</v>
      </c>
      <c r="E13" s="14">
        <v>345349.84</v>
      </c>
      <c r="F13" s="14">
        <v>73928.36</v>
      </c>
    </row>
    <row r="14" spans="1:6" ht="11.25">
      <c r="A14" s="8" t="s">
        <v>90</v>
      </c>
      <c r="B14" s="12">
        <f>SUM(B15:B21)</f>
        <v>635973.76</v>
      </c>
      <c r="C14" s="12">
        <f>SUM(C15:C21)</f>
        <v>2582604.9899999998</v>
      </c>
      <c r="D14" s="16" t="s">
        <v>91</v>
      </c>
      <c r="E14" s="14"/>
      <c r="F14" s="14"/>
    </row>
    <row r="15" spans="1:6" ht="11.25">
      <c r="A15" s="15" t="s">
        <v>92</v>
      </c>
      <c r="B15" s="14">
        <v>0</v>
      </c>
      <c r="C15" s="14">
        <v>0</v>
      </c>
      <c r="D15" s="16" t="s">
        <v>93</v>
      </c>
      <c r="E15" s="14"/>
      <c r="F15" s="14">
        <v>9381</v>
      </c>
    </row>
    <row r="16" spans="1:6" ht="11.25">
      <c r="A16" s="15" t="s">
        <v>94</v>
      </c>
      <c r="B16" s="14">
        <v>317498.09</v>
      </c>
      <c r="C16" s="14">
        <v>309733.6</v>
      </c>
      <c r="D16" s="10" t="s">
        <v>95</v>
      </c>
      <c r="E16" s="12">
        <f>SUM(E17:E19)</f>
        <v>0</v>
      </c>
      <c r="F16" s="12">
        <f>SUM(F17:F19)</f>
        <v>0</v>
      </c>
    </row>
    <row r="17" spans="1:6" ht="11.25">
      <c r="A17" s="15" t="s">
        <v>96</v>
      </c>
      <c r="B17" s="14">
        <v>173772.25</v>
      </c>
      <c r="C17" s="14">
        <v>2237775.44</v>
      </c>
      <c r="D17" s="16" t="s">
        <v>97</v>
      </c>
      <c r="E17" s="14"/>
      <c r="F17" s="14"/>
    </row>
    <row r="18" spans="1:6" ht="13.5" customHeight="1">
      <c r="A18" s="15" t="s">
        <v>98</v>
      </c>
      <c r="B18" s="14">
        <v>0</v>
      </c>
      <c r="C18" s="14">
        <v>0</v>
      </c>
      <c r="D18" s="16" t="s">
        <v>99</v>
      </c>
      <c r="E18" s="14"/>
      <c r="F18" s="14"/>
    </row>
    <row r="19" spans="1:6" ht="11.25">
      <c r="A19" s="15" t="s">
        <v>100</v>
      </c>
      <c r="B19" s="14">
        <v>24034.59</v>
      </c>
      <c r="C19" s="14">
        <v>19234.59</v>
      </c>
      <c r="D19" s="16" t="s">
        <v>101</v>
      </c>
      <c r="E19" s="14"/>
      <c r="F19" s="14"/>
    </row>
    <row r="20" spans="1:6" ht="11.25">
      <c r="A20" s="15" t="s">
        <v>102</v>
      </c>
      <c r="B20" s="14">
        <v>0</v>
      </c>
      <c r="C20" s="14">
        <v>0</v>
      </c>
      <c r="D20" s="10" t="s">
        <v>103</v>
      </c>
      <c r="E20" s="12">
        <f>SUM(E21:E22)</f>
        <v>0</v>
      </c>
      <c r="F20" s="12">
        <v>0</v>
      </c>
    </row>
    <row r="21" spans="1:6" ht="11.25">
      <c r="A21" s="15" t="s">
        <v>104</v>
      </c>
      <c r="B21" s="14">
        <v>120668.83</v>
      </c>
      <c r="C21" s="14">
        <v>15861.36</v>
      </c>
      <c r="D21" s="16" t="s">
        <v>105</v>
      </c>
      <c r="E21" s="14"/>
      <c r="F21" s="14"/>
    </row>
    <row r="22" spans="1:6" ht="11.25">
      <c r="A22" s="8" t="s">
        <v>106</v>
      </c>
      <c r="B22" s="12">
        <f>SUM(B23:B27)</f>
        <v>21308.95</v>
      </c>
      <c r="C22" s="12">
        <f>SUM(C23:C27)</f>
        <v>33475.28</v>
      </c>
      <c r="D22" s="16" t="s">
        <v>107</v>
      </c>
      <c r="E22" s="14"/>
      <c r="F22" s="14"/>
    </row>
    <row r="23" spans="1:6" ht="22.5">
      <c r="A23" s="15" t="s">
        <v>108</v>
      </c>
      <c r="B23" s="14">
        <v>428.95</v>
      </c>
      <c r="C23" s="14">
        <v>0</v>
      </c>
      <c r="D23" s="10" t="s">
        <v>109</v>
      </c>
      <c r="E23" s="14"/>
      <c r="F23" s="14"/>
    </row>
    <row r="24" spans="1:6" ht="22.5">
      <c r="A24" s="15" t="s">
        <v>110</v>
      </c>
      <c r="B24" s="14">
        <v>20880</v>
      </c>
      <c r="C24" s="14">
        <v>33475.28</v>
      </c>
      <c r="D24" s="10" t="s">
        <v>111</v>
      </c>
      <c r="E24" s="12">
        <f>SUM(E25:E27)</f>
        <v>0</v>
      </c>
      <c r="F24" s="12">
        <v>0</v>
      </c>
    </row>
    <row r="25" spans="1:6" ht="22.5">
      <c r="A25" s="15" t="s">
        <v>112</v>
      </c>
      <c r="B25" s="14"/>
      <c r="C25" s="14"/>
      <c r="D25" s="16" t="s">
        <v>113</v>
      </c>
      <c r="E25" s="14"/>
      <c r="F25" s="14"/>
    </row>
    <row r="26" spans="1:6" ht="11.25">
      <c r="A26" s="15" t="s">
        <v>114</v>
      </c>
      <c r="B26" s="14"/>
      <c r="C26" s="14"/>
      <c r="D26" s="16" t="s">
        <v>115</v>
      </c>
      <c r="E26" s="14"/>
      <c r="F26" s="14"/>
    </row>
    <row r="27" spans="1:6" ht="11.25">
      <c r="A27" s="15" t="s">
        <v>116</v>
      </c>
      <c r="B27" s="14"/>
      <c r="C27" s="14"/>
      <c r="D27" s="16" t="s">
        <v>117</v>
      </c>
      <c r="E27" s="14"/>
      <c r="F27" s="14"/>
    </row>
    <row r="28" spans="1:6" ht="22.5">
      <c r="A28" s="8" t="s">
        <v>118</v>
      </c>
      <c r="B28" s="12">
        <f>SUM(B29:B33)</f>
        <v>0</v>
      </c>
      <c r="C28" s="12">
        <f>SUM(C29:C33)</f>
        <v>0</v>
      </c>
      <c r="D28" s="10" t="s">
        <v>119</v>
      </c>
      <c r="E28" s="12">
        <f>SUM(E29:E34)</f>
        <v>0</v>
      </c>
      <c r="F28" s="12">
        <v>0</v>
      </c>
    </row>
    <row r="29" spans="1:6" ht="11.25">
      <c r="A29" s="15" t="s">
        <v>120</v>
      </c>
      <c r="B29" s="14"/>
      <c r="C29" s="14"/>
      <c r="D29" s="16" t="s">
        <v>121</v>
      </c>
      <c r="E29" s="14"/>
      <c r="F29" s="14"/>
    </row>
    <row r="30" spans="1:6" ht="11.25">
      <c r="A30" s="15" t="s">
        <v>122</v>
      </c>
      <c r="B30" s="14"/>
      <c r="C30" s="14"/>
      <c r="D30" s="16" t="s">
        <v>123</v>
      </c>
      <c r="E30" s="14"/>
      <c r="F30" s="14"/>
    </row>
    <row r="31" spans="1:6" ht="11.25">
      <c r="A31" s="15" t="s">
        <v>124</v>
      </c>
      <c r="B31" s="14"/>
      <c r="C31" s="14"/>
      <c r="D31" s="16" t="s">
        <v>125</v>
      </c>
      <c r="E31" s="14"/>
      <c r="F31" s="14"/>
    </row>
    <row r="32" spans="1:6" ht="11.25">
      <c r="A32" s="15" t="s">
        <v>126</v>
      </c>
      <c r="B32" s="14"/>
      <c r="C32" s="14"/>
      <c r="D32" s="16" t="s">
        <v>127</v>
      </c>
      <c r="E32" s="14"/>
      <c r="F32" s="14"/>
    </row>
    <row r="33" spans="1:6" ht="11.25">
      <c r="A33" s="15" t="s">
        <v>128</v>
      </c>
      <c r="B33" s="14"/>
      <c r="C33" s="14"/>
      <c r="D33" s="16" t="s">
        <v>129</v>
      </c>
      <c r="E33" s="14"/>
      <c r="F33" s="14"/>
    </row>
    <row r="34" spans="1:6" ht="11.25">
      <c r="A34" s="8" t="s">
        <v>130</v>
      </c>
      <c r="B34" s="14"/>
      <c r="C34" s="14"/>
      <c r="D34" s="16" t="s">
        <v>131</v>
      </c>
      <c r="E34" s="14"/>
      <c r="F34" s="14"/>
    </row>
    <row r="35" spans="1:6" ht="11.25">
      <c r="A35" s="8" t="s">
        <v>132</v>
      </c>
      <c r="B35" s="14"/>
      <c r="C35" s="14"/>
      <c r="D35" s="10" t="s">
        <v>133</v>
      </c>
      <c r="E35" s="12">
        <f>SUM(E36:E38)</f>
        <v>0</v>
      </c>
      <c r="F35" s="12">
        <v>0</v>
      </c>
    </row>
    <row r="36" spans="1:6" ht="22.5">
      <c r="A36" s="15" t="s">
        <v>134</v>
      </c>
      <c r="B36" s="14"/>
      <c r="C36" s="14"/>
      <c r="D36" s="16" t="s">
        <v>135</v>
      </c>
      <c r="E36" s="14"/>
      <c r="F36" s="14"/>
    </row>
    <row r="37" spans="1:6" ht="11.25">
      <c r="A37" s="15" t="s">
        <v>136</v>
      </c>
      <c r="B37" s="14"/>
      <c r="C37" s="14"/>
      <c r="D37" s="16" t="s">
        <v>137</v>
      </c>
      <c r="E37" s="14"/>
      <c r="F37" s="14"/>
    </row>
    <row r="38" spans="1:6" ht="11.25">
      <c r="A38" s="8" t="s">
        <v>138</v>
      </c>
      <c r="B38" s="14"/>
      <c r="C38" s="14"/>
      <c r="D38" s="16" t="s">
        <v>139</v>
      </c>
      <c r="E38" s="14"/>
      <c r="F38" s="14"/>
    </row>
    <row r="39" spans="1:6" ht="11.25">
      <c r="A39" s="15" t="s">
        <v>140</v>
      </c>
      <c r="B39" s="14"/>
      <c r="C39" s="14"/>
      <c r="D39" s="10" t="s">
        <v>141</v>
      </c>
      <c r="E39" s="12">
        <f>SUM(E40:E42)</f>
        <v>0</v>
      </c>
      <c r="F39" s="12">
        <v>0</v>
      </c>
    </row>
    <row r="40" spans="1:6" ht="11.25">
      <c r="A40" s="15" t="s">
        <v>142</v>
      </c>
      <c r="B40" s="14"/>
      <c r="C40" s="14"/>
      <c r="D40" s="16" t="s">
        <v>143</v>
      </c>
      <c r="E40" s="14"/>
      <c r="F40" s="14"/>
    </row>
    <row r="41" spans="1:6" ht="22.5">
      <c r="A41" s="15" t="s">
        <v>144</v>
      </c>
      <c r="B41" s="14"/>
      <c r="C41" s="14"/>
      <c r="D41" s="16" t="s">
        <v>145</v>
      </c>
      <c r="E41" s="14"/>
      <c r="F41" s="14"/>
    </row>
    <row r="42" spans="1:6" ht="11.25">
      <c r="A42" s="15" t="s">
        <v>146</v>
      </c>
      <c r="B42" s="14"/>
      <c r="C42" s="14"/>
      <c r="D42" s="16" t="s">
        <v>147</v>
      </c>
      <c r="E42" s="14"/>
      <c r="F42" s="14"/>
    </row>
    <row r="43" spans="1:6" ht="11.25">
      <c r="A43" s="8"/>
      <c r="B43" s="14"/>
      <c r="C43" s="14"/>
      <c r="D43" s="10"/>
      <c r="E43" s="14"/>
      <c r="F43" s="14"/>
    </row>
    <row r="44" spans="1:6" ht="11.25">
      <c r="A44" s="11" t="s">
        <v>148</v>
      </c>
      <c r="B44" s="12">
        <f>B6+B14+B22+B28+B34+B35+B38</f>
        <v>1493000.7899999998</v>
      </c>
      <c r="C44" s="12">
        <f>C6+C14+C22+C28+C34+C35+C38</f>
        <v>3530285.5899999994</v>
      </c>
      <c r="D44" s="13" t="s">
        <v>149</v>
      </c>
      <c r="E44" s="12">
        <f>E6+E16+E20+E23+E24+E28+E35+E39</f>
        <v>1083451.36</v>
      </c>
      <c r="F44" s="12">
        <v>2830670.8799999994</v>
      </c>
    </row>
    <row r="45" spans="1:6" ht="11.25">
      <c r="A45" s="11"/>
      <c r="B45" s="14"/>
      <c r="C45" s="14"/>
      <c r="D45" s="13"/>
      <c r="E45" s="14"/>
      <c r="F45" s="14"/>
    </row>
    <row r="46" spans="1:6" ht="11.25">
      <c r="A46" s="17" t="s">
        <v>150</v>
      </c>
      <c r="B46" s="14"/>
      <c r="C46" s="14"/>
      <c r="D46" s="13" t="s">
        <v>151</v>
      </c>
      <c r="E46" s="14"/>
      <c r="F46" s="14"/>
    </row>
    <row r="47" spans="1:6" ht="11.25">
      <c r="A47" s="18" t="s">
        <v>152</v>
      </c>
      <c r="B47" s="14"/>
      <c r="C47" s="14"/>
      <c r="D47" s="10" t="s">
        <v>153</v>
      </c>
      <c r="E47" s="14"/>
      <c r="F47" s="14"/>
    </row>
    <row r="48" spans="1:6" ht="11.25">
      <c r="A48" s="18" t="s">
        <v>154</v>
      </c>
      <c r="B48" s="14"/>
      <c r="C48" s="14"/>
      <c r="D48" s="10" t="s">
        <v>155</v>
      </c>
      <c r="E48" s="14"/>
      <c r="F48" s="14"/>
    </row>
    <row r="49" spans="1:6" ht="11.25">
      <c r="A49" s="18" t="s">
        <v>156</v>
      </c>
      <c r="B49" s="14">
        <v>178119.1</v>
      </c>
      <c r="C49" s="14">
        <v>178119.1</v>
      </c>
      <c r="D49" s="10" t="s">
        <v>157</v>
      </c>
      <c r="E49" s="14"/>
      <c r="F49" s="14"/>
    </row>
    <row r="50" spans="1:6" ht="11.25">
      <c r="A50" s="18" t="s">
        <v>158</v>
      </c>
      <c r="B50" s="14">
        <v>4512381.35</v>
      </c>
      <c r="C50" s="14">
        <v>4243378.89</v>
      </c>
      <c r="D50" s="10" t="s">
        <v>159</v>
      </c>
      <c r="E50" s="14"/>
      <c r="F50" s="14"/>
    </row>
    <row r="51" spans="1:6" ht="12.75" customHeight="1">
      <c r="A51" s="18" t="s">
        <v>160</v>
      </c>
      <c r="B51" s="14">
        <v>145502</v>
      </c>
      <c r="C51" s="14">
        <v>29502</v>
      </c>
      <c r="D51" s="10" t="s">
        <v>161</v>
      </c>
      <c r="E51" s="14"/>
      <c r="F51" s="14"/>
    </row>
    <row r="52" spans="1:6" ht="11.25">
      <c r="A52" s="18" t="s">
        <v>162</v>
      </c>
      <c r="B52" s="14">
        <v>-2556715.63</v>
      </c>
      <c r="C52" s="14">
        <v>-2556715.63</v>
      </c>
      <c r="D52" s="10" t="s">
        <v>163</v>
      </c>
      <c r="E52" s="14"/>
      <c r="F52" s="14"/>
    </row>
    <row r="53" spans="1:6" ht="11.25">
      <c r="A53" s="18" t="s">
        <v>164</v>
      </c>
      <c r="B53" s="14"/>
      <c r="C53" s="14"/>
      <c r="D53" s="13"/>
      <c r="E53" s="14"/>
      <c r="F53" s="14"/>
    </row>
    <row r="54" spans="1:6" ht="11.25">
      <c r="A54" s="18" t="s">
        <v>165</v>
      </c>
      <c r="B54" s="14"/>
      <c r="C54" s="14"/>
      <c r="D54" s="13" t="s">
        <v>166</v>
      </c>
      <c r="E54" s="12">
        <f>SUM(E47:E52)</f>
        <v>0</v>
      </c>
      <c r="F54" s="12">
        <v>0</v>
      </c>
    </row>
    <row r="55" spans="1:6" ht="11.25">
      <c r="A55" s="18" t="s">
        <v>167</v>
      </c>
      <c r="B55" s="14"/>
      <c r="C55" s="14"/>
      <c r="D55" s="19"/>
      <c r="E55" s="14"/>
      <c r="F55" s="14"/>
    </row>
    <row r="56" spans="1:6" ht="11.25">
      <c r="A56" s="18"/>
      <c r="B56" s="14"/>
      <c r="C56" s="14"/>
      <c r="D56" s="13" t="s">
        <v>168</v>
      </c>
      <c r="E56" s="12">
        <f>E44+E54</f>
        <v>1083451.36</v>
      </c>
      <c r="F56" s="12"/>
    </row>
    <row r="57" spans="1:6" ht="11.25">
      <c r="A57" s="17" t="s">
        <v>169</v>
      </c>
      <c r="B57" s="12">
        <f>SUM(B47:B55)</f>
        <v>2279286.8199999994</v>
      </c>
      <c r="C57" s="12">
        <f>SUM(C47:C55)</f>
        <v>1894284.3599999994</v>
      </c>
      <c r="D57" s="10"/>
      <c r="E57" s="14"/>
      <c r="F57" s="14"/>
    </row>
    <row r="58" spans="1:6" ht="11.25">
      <c r="A58" s="18"/>
      <c r="B58" s="14"/>
      <c r="C58" s="14"/>
      <c r="D58" s="13" t="s">
        <v>170</v>
      </c>
      <c r="E58" s="14"/>
      <c r="F58" s="14"/>
    </row>
    <row r="59" spans="1:6" ht="11.25">
      <c r="A59" s="17" t="s">
        <v>171</v>
      </c>
      <c r="B59" s="12">
        <f>B44+B57</f>
        <v>3772287.6099999994</v>
      </c>
      <c r="C59" s="12">
        <f>C44+C57</f>
        <v>5424569.949999999</v>
      </c>
      <c r="D59" s="13"/>
      <c r="E59" s="14"/>
      <c r="F59" s="14"/>
    </row>
    <row r="60" spans="1:6" ht="11.25">
      <c r="A60" s="18"/>
      <c r="B60" s="14"/>
      <c r="C60" s="14"/>
      <c r="D60" s="13" t="s">
        <v>172</v>
      </c>
      <c r="E60" s="12">
        <f>SUM(E61:E63)</f>
        <v>0</v>
      </c>
      <c r="F60" s="12">
        <v>0</v>
      </c>
    </row>
    <row r="61" spans="1:6" ht="11.25">
      <c r="A61" s="18"/>
      <c r="B61" s="14"/>
      <c r="C61" s="14"/>
      <c r="D61" s="10" t="s">
        <v>173</v>
      </c>
      <c r="E61" s="14"/>
      <c r="F61" s="14"/>
    </row>
    <row r="62" spans="1:6" ht="11.25">
      <c r="A62" s="18"/>
      <c r="B62" s="14"/>
      <c r="C62" s="14"/>
      <c r="D62" s="10" t="s">
        <v>174</v>
      </c>
      <c r="E62" s="14"/>
      <c r="F62" s="14"/>
    </row>
    <row r="63" spans="1:6" ht="11.25">
      <c r="A63" s="18"/>
      <c r="B63" s="14"/>
      <c r="C63" s="14"/>
      <c r="D63" s="10" t="s">
        <v>175</v>
      </c>
      <c r="E63" s="14"/>
      <c r="F63" s="14"/>
    </row>
    <row r="64" spans="1:6" ht="11.25">
      <c r="A64" s="18"/>
      <c r="B64" s="14"/>
      <c r="C64" s="14"/>
      <c r="D64" s="10"/>
      <c r="E64" s="14"/>
      <c r="F64" s="14"/>
    </row>
    <row r="65" spans="1:6" ht="11.25">
      <c r="A65" s="18"/>
      <c r="B65" s="14"/>
      <c r="C65" s="14"/>
      <c r="D65" s="13" t="s">
        <v>176</v>
      </c>
      <c r="E65" s="12">
        <f>SUM(E66:E70)</f>
        <v>2688836.25</v>
      </c>
      <c r="F65" s="12">
        <v>2593899.0700000003</v>
      </c>
    </row>
    <row r="66" spans="1:6" ht="11.25">
      <c r="A66" s="18"/>
      <c r="B66" s="14"/>
      <c r="C66" s="14"/>
      <c r="D66" s="10" t="s">
        <v>177</v>
      </c>
      <c r="E66" s="14">
        <v>107532.46</v>
      </c>
      <c r="F66" s="14">
        <v>699664.23</v>
      </c>
    </row>
    <row r="67" spans="1:6" ht="11.25">
      <c r="A67" s="18"/>
      <c r="B67" s="14"/>
      <c r="C67" s="14"/>
      <c r="D67" s="10" t="s">
        <v>178</v>
      </c>
      <c r="E67" s="14">
        <v>2581303.79</v>
      </c>
      <c r="F67" s="14">
        <v>1894234.84</v>
      </c>
    </row>
    <row r="68" spans="1:6" ht="11.25">
      <c r="A68" s="18"/>
      <c r="B68" s="14"/>
      <c r="C68" s="14"/>
      <c r="D68" s="10" t="s">
        <v>179</v>
      </c>
      <c r="E68" s="14"/>
      <c r="F68" s="14"/>
    </row>
    <row r="69" spans="1:6" ht="11.25">
      <c r="A69" s="18"/>
      <c r="B69" s="14"/>
      <c r="C69" s="14"/>
      <c r="D69" s="10" t="s">
        <v>180</v>
      </c>
      <c r="E69" s="14"/>
      <c r="F69" s="14"/>
    </row>
    <row r="70" spans="1:6" ht="11.25">
      <c r="A70" s="18"/>
      <c r="B70" s="14"/>
      <c r="C70" s="14"/>
      <c r="D70" s="10" t="s">
        <v>181</v>
      </c>
      <c r="E70" s="14"/>
      <c r="F70" s="14"/>
    </row>
    <row r="71" spans="1:6" ht="11.25">
      <c r="A71" s="18"/>
      <c r="B71" s="14"/>
      <c r="C71" s="14"/>
      <c r="D71" s="10"/>
      <c r="E71" s="14"/>
      <c r="F71" s="14"/>
    </row>
    <row r="72" spans="1:6" ht="22.5">
      <c r="A72" s="18"/>
      <c r="B72" s="14"/>
      <c r="C72" s="14"/>
      <c r="D72" s="13" t="s">
        <v>182</v>
      </c>
      <c r="E72" s="12">
        <f>SUM(E73:E74)</f>
        <v>0</v>
      </c>
      <c r="F72" s="12">
        <v>0</v>
      </c>
    </row>
    <row r="73" spans="1:6" ht="11.25">
      <c r="A73" s="18"/>
      <c r="B73" s="14"/>
      <c r="C73" s="14"/>
      <c r="D73" s="10" t="s">
        <v>183</v>
      </c>
      <c r="E73" s="14"/>
      <c r="F73" s="14"/>
    </row>
    <row r="74" spans="1:6" ht="11.25">
      <c r="A74" s="18"/>
      <c r="B74" s="14"/>
      <c r="C74" s="14"/>
      <c r="D74" s="10" t="s">
        <v>184</v>
      </c>
      <c r="E74" s="14"/>
      <c r="F74" s="14"/>
    </row>
    <row r="75" spans="1:6" ht="11.25">
      <c r="A75" s="18"/>
      <c r="B75" s="14"/>
      <c r="C75" s="14"/>
      <c r="D75" s="10"/>
      <c r="E75" s="14"/>
      <c r="F75" s="14"/>
    </row>
    <row r="76" spans="1:6" ht="11.25">
      <c r="A76" s="18"/>
      <c r="B76" s="14"/>
      <c r="C76" s="14"/>
      <c r="D76" s="13" t="s">
        <v>185</v>
      </c>
      <c r="E76" s="12">
        <f>E60+E65+E72</f>
        <v>2688836.25</v>
      </c>
      <c r="F76" s="12">
        <v>2593899.0700000003</v>
      </c>
    </row>
    <row r="77" spans="1:6" ht="11.25">
      <c r="A77" s="18"/>
      <c r="B77" s="14"/>
      <c r="C77" s="14"/>
      <c r="D77" s="10"/>
      <c r="E77" s="14"/>
      <c r="F77" s="14"/>
    </row>
    <row r="78" spans="1:6" ht="11.25">
      <c r="A78" s="18"/>
      <c r="B78" s="14"/>
      <c r="C78" s="14"/>
      <c r="D78" s="13" t="s">
        <v>186</v>
      </c>
      <c r="E78" s="12">
        <f>E56+E76</f>
        <v>3772287.6100000003</v>
      </c>
      <c r="F78" s="12">
        <v>5424569.949999999</v>
      </c>
    </row>
    <row r="79" spans="1:6" ht="11.25">
      <c r="A79" s="20"/>
      <c r="B79" s="21"/>
      <c r="C79" s="21"/>
      <c r="D79" s="22"/>
      <c r="E79" s="21"/>
      <c r="F79" s="2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">
      <selection activeCell="A58" sqref="A1:E16384"/>
    </sheetView>
  </sheetViews>
  <sheetFormatPr defaultColWidth="11.421875" defaultRowHeight="12.75"/>
  <cols>
    <col min="1" max="1" width="13.28125" style="25" customWidth="1"/>
    <col min="2" max="2" width="69.28125" style="46" customWidth="1"/>
    <col min="3" max="4" width="22.140625" style="47" customWidth="1"/>
    <col min="5" max="5" width="9.8515625" style="46" bestFit="1" customWidth="1"/>
    <col min="6" max="16384" width="11.421875" style="25" customWidth="1"/>
  </cols>
  <sheetData>
    <row r="1" spans="1:5" ht="60" customHeight="1">
      <c r="A1" s="80" t="s">
        <v>510</v>
      </c>
      <c r="B1" s="81"/>
      <c r="C1" s="81"/>
      <c r="D1" s="81"/>
      <c r="E1" s="82"/>
    </row>
    <row r="2" spans="1:5" ht="15" customHeight="1">
      <c r="A2" s="26" t="s">
        <v>188</v>
      </c>
      <c r="B2" s="26" t="s">
        <v>189</v>
      </c>
      <c r="C2" s="27" t="s">
        <v>190</v>
      </c>
      <c r="D2" s="27" t="s">
        <v>191</v>
      </c>
      <c r="E2" s="26" t="s">
        <v>192</v>
      </c>
    </row>
    <row r="3" spans="1:5" s="32" customFormat="1" ht="11.25">
      <c r="A3" s="28">
        <v>4000</v>
      </c>
      <c r="B3" s="29" t="s">
        <v>193</v>
      </c>
      <c r="C3" s="30">
        <v>27661732.46</v>
      </c>
      <c r="D3" s="30">
        <v>26684279.5</v>
      </c>
      <c r="E3" s="31"/>
    </row>
    <row r="4" spans="1:5" ht="11.25">
      <c r="A4" s="28">
        <v>4100</v>
      </c>
      <c r="B4" s="29" t="s">
        <v>194</v>
      </c>
      <c r="C4" s="30">
        <v>3446676.81</v>
      </c>
      <c r="D4" s="30">
        <v>4120395.9</v>
      </c>
      <c r="E4" s="33" t="s">
        <v>195</v>
      </c>
    </row>
    <row r="5" spans="1:5" ht="11.25">
      <c r="A5" s="34">
        <v>4110</v>
      </c>
      <c r="B5" s="35" t="s">
        <v>196</v>
      </c>
      <c r="C5" s="36">
        <v>0</v>
      </c>
      <c r="D5" s="36">
        <v>0</v>
      </c>
      <c r="E5" s="37"/>
    </row>
    <row r="6" spans="1:5" ht="11.25">
      <c r="A6" s="34">
        <v>4111</v>
      </c>
      <c r="B6" s="38" t="s">
        <v>197</v>
      </c>
      <c r="C6" s="36">
        <v>0</v>
      </c>
      <c r="D6" s="36">
        <v>0</v>
      </c>
      <c r="E6" s="37"/>
    </row>
    <row r="7" spans="1:5" ht="11.25">
      <c r="A7" s="34">
        <v>4112</v>
      </c>
      <c r="B7" s="38" t="s">
        <v>198</v>
      </c>
      <c r="C7" s="36">
        <v>0</v>
      </c>
      <c r="D7" s="36">
        <v>0</v>
      </c>
      <c r="E7" s="37"/>
    </row>
    <row r="8" spans="1:5" ht="11.25">
      <c r="A8" s="34">
        <v>4113</v>
      </c>
      <c r="B8" s="38" t="s">
        <v>199</v>
      </c>
      <c r="C8" s="36">
        <v>0</v>
      </c>
      <c r="D8" s="36">
        <v>0</v>
      </c>
      <c r="E8" s="37"/>
    </row>
    <row r="9" spans="1:5" ht="11.25">
      <c r="A9" s="34">
        <v>4114</v>
      </c>
      <c r="B9" s="38" t="s">
        <v>200</v>
      </c>
      <c r="C9" s="36">
        <v>0</v>
      </c>
      <c r="D9" s="36">
        <v>0</v>
      </c>
      <c r="E9" s="37"/>
    </row>
    <row r="10" spans="1:5" ht="11.25">
      <c r="A10" s="34">
        <v>4115</v>
      </c>
      <c r="B10" s="38" t="s">
        <v>201</v>
      </c>
      <c r="C10" s="36">
        <v>0</v>
      </c>
      <c r="D10" s="36">
        <v>0</v>
      </c>
      <c r="E10" s="37"/>
    </row>
    <row r="11" spans="1:5" ht="11.25">
      <c r="A11" s="34">
        <v>4116</v>
      </c>
      <c r="B11" s="38" t="s">
        <v>202</v>
      </c>
      <c r="C11" s="36">
        <v>0</v>
      </c>
      <c r="D11" s="36">
        <v>0</v>
      </c>
      <c r="E11" s="37"/>
    </row>
    <row r="12" spans="1:5" ht="11.25">
      <c r="A12" s="34">
        <v>4117</v>
      </c>
      <c r="B12" s="38" t="s">
        <v>203</v>
      </c>
      <c r="C12" s="36">
        <v>0</v>
      </c>
      <c r="D12" s="36">
        <v>0</v>
      </c>
      <c r="E12" s="37"/>
    </row>
    <row r="13" spans="1:5" ht="11.25">
      <c r="A13" s="34">
        <v>4119</v>
      </c>
      <c r="B13" s="38" t="s">
        <v>204</v>
      </c>
      <c r="C13" s="36">
        <v>0</v>
      </c>
      <c r="D13" s="36">
        <v>0</v>
      </c>
      <c r="E13" s="37"/>
    </row>
    <row r="14" spans="1:5" ht="11.25">
      <c r="A14" s="34">
        <v>4120</v>
      </c>
      <c r="B14" s="35" t="s">
        <v>205</v>
      </c>
      <c r="C14" s="36">
        <v>0</v>
      </c>
      <c r="D14" s="36">
        <v>0</v>
      </c>
      <c r="E14" s="37"/>
    </row>
    <row r="15" spans="1:5" ht="11.25">
      <c r="A15" s="34">
        <v>4121</v>
      </c>
      <c r="B15" s="38" t="s">
        <v>206</v>
      </c>
      <c r="C15" s="36">
        <v>0</v>
      </c>
      <c r="D15" s="36">
        <v>0</v>
      </c>
      <c r="E15" s="37"/>
    </row>
    <row r="16" spans="1:5" ht="11.25">
      <c r="A16" s="34">
        <v>4122</v>
      </c>
      <c r="B16" s="38" t="s">
        <v>207</v>
      </c>
      <c r="C16" s="36">
        <v>0</v>
      </c>
      <c r="D16" s="36">
        <v>0</v>
      </c>
      <c r="E16" s="37"/>
    </row>
    <row r="17" spans="1:5" ht="11.25">
      <c r="A17" s="34">
        <v>4123</v>
      </c>
      <c r="B17" s="38" t="s">
        <v>208</v>
      </c>
      <c r="C17" s="36">
        <v>0</v>
      </c>
      <c r="D17" s="36">
        <v>0</v>
      </c>
      <c r="E17" s="37"/>
    </row>
    <row r="18" spans="1:5" ht="11.25">
      <c r="A18" s="34">
        <v>4124</v>
      </c>
      <c r="B18" s="38" t="s">
        <v>209</v>
      </c>
      <c r="C18" s="36">
        <v>0</v>
      </c>
      <c r="D18" s="36">
        <v>0</v>
      </c>
      <c r="E18" s="37"/>
    </row>
    <row r="19" spans="1:5" ht="11.25">
      <c r="A19" s="34">
        <v>4129</v>
      </c>
      <c r="B19" s="38" t="s">
        <v>210</v>
      </c>
      <c r="C19" s="36">
        <v>0</v>
      </c>
      <c r="D19" s="36">
        <v>0</v>
      </c>
      <c r="E19" s="37"/>
    </row>
    <row r="20" spans="1:5" ht="11.25">
      <c r="A20" s="34">
        <v>4130</v>
      </c>
      <c r="B20" s="35" t="s">
        <v>211</v>
      </c>
      <c r="C20" s="36">
        <v>0</v>
      </c>
      <c r="D20" s="36">
        <v>0</v>
      </c>
      <c r="E20" s="37"/>
    </row>
    <row r="21" spans="1:5" ht="11.25">
      <c r="A21" s="34">
        <v>4131</v>
      </c>
      <c r="B21" s="38" t="s">
        <v>212</v>
      </c>
      <c r="C21" s="36">
        <v>0</v>
      </c>
      <c r="D21" s="36">
        <v>0</v>
      </c>
      <c r="E21" s="37"/>
    </row>
    <row r="22" spans="1:5" ht="11.25">
      <c r="A22" s="34">
        <v>4140</v>
      </c>
      <c r="B22" s="35" t="s">
        <v>213</v>
      </c>
      <c r="C22" s="36">
        <v>0</v>
      </c>
      <c r="D22" s="36">
        <v>0</v>
      </c>
      <c r="E22" s="37"/>
    </row>
    <row r="23" spans="1:5" ht="11.25">
      <c r="A23" s="34">
        <v>4141</v>
      </c>
      <c r="B23" s="38" t="s">
        <v>214</v>
      </c>
      <c r="C23" s="36">
        <v>0</v>
      </c>
      <c r="D23" s="36">
        <v>0</v>
      </c>
      <c r="E23" s="37"/>
    </row>
    <row r="24" spans="1:5" ht="11.25">
      <c r="A24" s="34">
        <v>4142</v>
      </c>
      <c r="B24" s="38" t="s">
        <v>215</v>
      </c>
      <c r="C24" s="36">
        <v>0</v>
      </c>
      <c r="D24" s="36">
        <v>0</v>
      </c>
      <c r="E24" s="37"/>
    </row>
    <row r="25" spans="1:5" ht="11.25">
      <c r="A25" s="34">
        <v>4143</v>
      </c>
      <c r="B25" s="38" t="s">
        <v>216</v>
      </c>
      <c r="C25" s="36">
        <v>0</v>
      </c>
      <c r="D25" s="36">
        <v>0</v>
      </c>
      <c r="E25" s="37"/>
    </row>
    <row r="26" spans="1:5" ht="11.25">
      <c r="A26" s="34">
        <v>4144</v>
      </c>
      <c r="B26" s="38" t="s">
        <v>217</v>
      </c>
      <c r="C26" s="36">
        <v>0</v>
      </c>
      <c r="D26" s="36">
        <v>0</v>
      </c>
      <c r="E26" s="37"/>
    </row>
    <row r="27" spans="1:5" ht="11.25">
      <c r="A27" s="34">
        <v>4149</v>
      </c>
      <c r="B27" s="38" t="s">
        <v>218</v>
      </c>
      <c r="C27" s="36">
        <v>0</v>
      </c>
      <c r="D27" s="36">
        <v>0</v>
      </c>
      <c r="E27" s="37"/>
    </row>
    <row r="28" spans="1:5" ht="11.25">
      <c r="A28" s="34">
        <v>4150</v>
      </c>
      <c r="B28" s="35" t="s">
        <v>219</v>
      </c>
      <c r="C28" s="36">
        <v>0</v>
      </c>
      <c r="D28" s="36">
        <v>0</v>
      </c>
      <c r="E28" s="37"/>
    </row>
    <row r="29" spans="1:5" ht="11.25" customHeight="1">
      <c r="A29" s="34">
        <v>4151</v>
      </c>
      <c r="B29" s="38" t="s">
        <v>220</v>
      </c>
      <c r="C29" s="36">
        <v>0</v>
      </c>
      <c r="D29" s="36">
        <v>0</v>
      </c>
      <c r="E29" s="37"/>
    </row>
    <row r="30" spans="1:5" ht="11.25">
      <c r="A30" s="34">
        <v>4152</v>
      </c>
      <c r="B30" s="38" t="s">
        <v>221</v>
      </c>
      <c r="C30" s="36">
        <v>0</v>
      </c>
      <c r="D30" s="36">
        <v>0</v>
      </c>
      <c r="E30" s="37"/>
    </row>
    <row r="31" spans="1:5" ht="11.25">
      <c r="A31" s="34">
        <v>4153</v>
      </c>
      <c r="B31" s="38" t="s">
        <v>222</v>
      </c>
      <c r="C31" s="36">
        <v>0</v>
      </c>
      <c r="D31" s="36">
        <v>0</v>
      </c>
      <c r="E31" s="37"/>
    </row>
    <row r="32" spans="1:5" ht="11.25">
      <c r="A32" s="34">
        <v>4159</v>
      </c>
      <c r="B32" s="38" t="s">
        <v>223</v>
      </c>
      <c r="C32" s="36">
        <v>0</v>
      </c>
      <c r="D32" s="36">
        <v>0</v>
      </c>
      <c r="E32" s="37"/>
    </row>
    <row r="33" spans="1:5" ht="11.25">
      <c r="A33" s="34">
        <v>4160</v>
      </c>
      <c r="B33" s="35" t="s">
        <v>224</v>
      </c>
      <c r="C33" s="36">
        <v>0</v>
      </c>
      <c r="D33" s="36">
        <v>0</v>
      </c>
      <c r="E33" s="37"/>
    </row>
    <row r="34" spans="1:5" ht="11.25">
      <c r="A34" s="34">
        <v>4161</v>
      </c>
      <c r="B34" s="38" t="s">
        <v>225</v>
      </c>
      <c r="C34" s="36">
        <v>0</v>
      </c>
      <c r="D34" s="36">
        <v>0</v>
      </c>
      <c r="E34" s="37"/>
    </row>
    <row r="35" spans="1:5" ht="11.25">
      <c r="A35" s="34">
        <v>4162</v>
      </c>
      <c r="B35" s="38" t="s">
        <v>226</v>
      </c>
      <c r="C35" s="36">
        <v>0</v>
      </c>
      <c r="D35" s="36">
        <v>0</v>
      </c>
      <c r="E35" s="37"/>
    </row>
    <row r="36" spans="1:5" ht="11.25">
      <c r="A36" s="34">
        <v>4163</v>
      </c>
      <c r="B36" s="38" t="s">
        <v>227</v>
      </c>
      <c r="C36" s="36">
        <v>0</v>
      </c>
      <c r="D36" s="36">
        <v>0</v>
      </c>
      <c r="E36" s="37"/>
    </row>
    <row r="37" spans="1:5" ht="11.25">
      <c r="A37" s="34">
        <v>4164</v>
      </c>
      <c r="B37" s="38" t="s">
        <v>228</v>
      </c>
      <c r="C37" s="36">
        <v>0</v>
      </c>
      <c r="D37" s="36">
        <v>0</v>
      </c>
      <c r="E37" s="37"/>
    </row>
    <row r="38" spans="1:5" ht="11.25">
      <c r="A38" s="34">
        <v>4165</v>
      </c>
      <c r="B38" s="38" t="s">
        <v>229</v>
      </c>
      <c r="C38" s="36">
        <v>0</v>
      </c>
      <c r="D38" s="36">
        <v>0</v>
      </c>
      <c r="E38" s="37"/>
    </row>
    <row r="39" spans="1:5" ht="11.25">
      <c r="A39" s="34">
        <v>4166</v>
      </c>
      <c r="B39" s="38" t="s">
        <v>230</v>
      </c>
      <c r="C39" s="36">
        <v>0</v>
      </c>
      <c r="D39" s="36">
        <v>0</v>
      </c>
      <c r="E39" s="37"/>
    </row>
    <row r="40" spans="1:5" ht="11.25">
      <c r="A40" s="34">
        <v>4167</v>
      </c>
      <c r="B40" s="38" t="s">
        <v>231</v>
      </c>
      <c r="C40" s="36">
        <v>0</v>
      </c>
      <c r="D40" s="36">
        <v>0</v>
      </c>
      <c r="E40" s="37"/>
    </row>
    <row r="41" spans="1:5" ht="11.25">
      <c r="A41" s="34">
        <v>4168</v>
      </c>
      <c r="B41" s="38" t="s">
        <v>232</v>
      </c>
      <c r="C41" s="36">
        <v>0</v>
      </c>
      <c r="D41" s="36">
        <v>0</v>
      </c>
      <c r="E41" s="37"/>
    </row>
    <row r="42" spans="1:5" ht="11.25">
      <c r="A42" s="34">
        <v>4169</v>
      </c>
      <c r="B42" s="38" t="s">
        <v>233</v>
      </c>
      <c r="C42" s="36">
        <v>0</v>
      </c>
      <c r="D42" s="36">
        <v>0</v>
      </c>
      <c r="E42" s="37"/>
    </row>
    <row r="43" spans="1:5" ht="11.25">
      <c r="A43" s="34">
        <v>4170</v>
      </c>
      <c r="B43" s="35" t="s">
        <v>234</v>
      </c>
      <c r="C43" s="36">
        <v>3446676.81</v>
      </c>
      <c r="D43" s="36">
        <v>4120395.9</v>
      </c>
      <c r="E43" s="37"/>
    </row>
    <row r="44" spans="1:5" ht="11.25">
      <c r="A44" s="34">
        <v>4171</v>
      </c>
      <c r="B44" s="38" t="s">
        <v>235</v>
      </c>
      <c r="C44" s="36">
        <v>0</v>
      </c>
      <c r="D44" s="36">
        <v>0</v>
      </c>
      <c r="E44" s="37"/>
    </row>
    <row r="45" spans="1:5" ht="11.25">
      <c r="A45" s="34">
        <v>4172</v>
      </c>
      <c r="B45" s="38" t="s">
        <v>236</v>
      </c>
      <c r="C45" s="36">
        <v>0</v>
      </c>
      <c r="D45" s="36">
        <v>0</v>
      </c>
      <c r="E45" s="37"/>
    </row>
    <row r="46" spans="1:5" ht="11.25">
      <c r="A46" s="34">
        <v>4173</v>
      </c>
      <c r="B46" s="38" t="s">
        <v>237</v>
      </c>
      <c r="C46" s="36">
        <v>3446676.81</v>
      </c>
      <c r="D46" s="36">
        <v>4120395.9</v>
      </c>
      <c r="E46" s="37"/>
    </row>
    <row r="47" spans="1:5" ht="11.25">
      <c r="A47" s="34">
        <v>4174</v>
      </c>
      <c r="B47" s="38" t="s">
        <v>238</v>
      </c>
      <c r="C47" s="36">
        <v>0</v>
      </c>
      <c r="D47" s="36">
        <v>0</v>
      </c>
      <c r="E47" s="37"/>
    </row>
    <row r="48" spans="1:5" ht="22.5">
      <c r="A48" s="34">
        <v>4190</v>
      </c>
      <c r="B48" s="35" t="s">
        <v>239</v>
      </c>
      <c r="C48" s="36">
        <v>0</v>
      </c>
      <c r="D48" s="36">
        <v>0</v>
      </c>
      <c r="E48" s="37"/>
    </row>
    <row r="49" spans="1:5" ht="22.5">
      <c r="A49" s="34">
        <v>4191</v>
      </c>
      <c r="B49" s="38" t="s">
        <v>240</v>
      </c>
      <c r="C49" s="36">
        <v>0</v>
      </c>
      <c r="D49" s="36">
        <v>0</v>
      </c>
      <c r="E49" s="37"/>
    </row>
    <row r="50" spans="1:5" ht="33.75">
      <c r="A50" s="34">
        <v>4192</v>
      </c>
      <c r="B50" s="38" t="s">
        <v>241</v>
      </c>
      <c r="C50" s="36">
        <v>0</v>
      </c>
      <c r="D50" s="36">
        <v>0</v>
      </c>
      <c r="E50" s="37"/>
    </row>
    <row r="51" spans="1:5" ht="22.5">
      <c r="A51" s="28">
        <v>4200</v>
      </c>
      <c r="B51" s="29" t="s">
        <v>242</v>
      </c>
      <c r="C51" s="30">
        <v>24215055.65</v>
      </c>
      <c r="D51" s="30">
        <v>22563883.6</v>
      </c>
      <c r="E51" s="33" t="s">
        <v>195</v>
      </c>
    </row>
    <row r="52" spans="1:5" ht="11.25">
      <c r="A52" s="34">
        <v>4210</v>
      </c>
      <c r="B52" s="35" t="s">
        <v>243</v>
      </c>
      <c r="C52" s="36">
        <v>1211796.65</v>
      </c>
      <c r="D52" s="36">
        <v>1420562</v>
      </c>
      <c r="E52" s="37"/>
    </row>
    <row r="53" spans="1:5" ht="11.25">
      <c r="A53" s="34">
        <v>4211</v>
      </c>
      <c r="B53" s="38" t="s">
        <v>244</v>
      </c>
      <c r="C53" s="36">
        <v>0</v>
      </c>
      <c r="D53" s="36">
        <v>0</v>
      </c>
      <c r="E53" s="37"/>
    </row>
    <row r="54" spans="1:5" ht="11.25">
      <c r="A54" s="34">
        <v>4212</v>
      </c>
      <c r="B54" s="38" t="s">
        <v>245</v>
      </c>
      <c r="C54" s="36">
        <v>0</v>
      </c>
      <c r="D54" s="36">
        <v>0</v>
      </c>
      <c r="E54" s="37"/>
    </row>
    <row r="55" spans="1:5" ht="11.25">
      <c r="A55" s="34">
        <v>4213</v>
      </c>
      <c r="B55" s="38" t="s">
        <v>246</v>
      </c>
      <c r="C55" s="36">
        <v>1211796.65</v>
      </c>
      <c r="D55" s="36">
        <v>1420562</v>
      </c>
      <c r="E55" s="37"/>
    </row>
    <row r="56" spans="1:5" ht="11.25">
      <c r="A56" s="34">
        <v>4220</v>
      </c>
      <c r="B56" s="35" t="s">
        <v>247</v>
      </c>
      <c r="C56" s="36">
        <v>23003259</v>
      </c>
      <c r="D56" s="36">
        <v>21143321.6</v>
      </c>
      <c r="E56" s="37"/>
    </row>
    <row r="57" spans="1:5" ht="11.25">
      <c r="A57" s="34">
        <v>4221</v>
      </c>
      <c r="B57" s="38" t="s">
        <v>248</v>
      </c>
      <c r="C57" s="36">
        <v>23003259</v>
      </c>
      <c r="D57" s="36">
        <v>21143321.6</v>
      </c>
      <c r="E57" s="37"/>
    </row>
    <row r="58" spans="1:5" ht="11.25">
      <c r="A58" s="34">
        <v>4222</v>
      </c>
      <c r="B58" s="38" t="s">
        <v>249</v>
      </c>
      <c r="C58" s="36">
        <v>0</v>
      </c>
      <c r="D58" s="36">
        <v>0</v>
      </c>
      <c r="E58" s="37"/>
    </row>
    <row r="59" spans="1:5" ht="11.25">
      <c r="A59" s="34">
        <v>4223</v>
      </c>
      <c r="B59" s="38" t="s">
        <v>250</v>
      </c>
      <c r="C59" s="36">
        <v>0</v>
      </c>
      <c r="D59" s="36">
        <v>0</v>
      </c>
      <c r="E59" s="37"/>
    </row>
    <row r="60" spans="1:5" ht="11.25">
      <c r="A60" s="34">
        <v>4224</v>
      </c>
      <c r="B60" s="38" t="s">
        <v>251</v>
      </c>
      <c r="C60" s="36">
        <v>0</v>
      </c>
      <c r="D60" s="36">
        <v>0</v>
      </c>
      <c r="E60" s="37"/>
    </row>
    <row r="61" spans="1:5" ht="11.25">
      <c r="A61" s="34">
        <v>4225</v>
      </c>
      <c r="B61" s="38" t="s">
        <v>252</v>
      </c>
      <c r="C61" s="36">
        <v>0</v>
      </c>
      <c r="D61" s="36">
        <v>0</v>
      </c>
      <c r="E61" s="37"/>
    </row>
    <row r="62" spans="1:5" ht="11.25">
      <c r="A62" s="34">
        <v>4226</v>
      </c>
      <c r="B62" s="38" t="s">
        <v>253</v>
      </c>
      <c r="C62" s="36">
        <v>0</v>
      </c>
      <c r="D62" s="36">
        <v>0</v>
      </c>
      <c r="E62" s="37"/>
    </row>
    <row r="63" spans="1:5" ht="11.25">
      <c r="A63" s="28">
        <v>4300</v>
      </c>
      <c r="B63" s="29" t="s">
        <v>254</v>
      </c>
      <c r="C63" s="30">
        <v>0</v>
      </c>
      <c r="D63" s="30">
        <v>0</v>
      </c>
      <c r="E63" s="37" t="s">
        <v>255</v>
      </c>
    </row>
    <row r="64" spans="1:5" ht="11.25">
      <c r="A64" s="34">
        <v>4310</v>
      </c>
      <c r="B64" s="35" t="s">
        <v>256</v>
      </c>
      <c r="C64" s="36">
        <v>0</v>
      </c>
      <c r="D64" s="36">
        <v>0</v>
      </c>
      <c r="E64" s="37"/>
    </row>
    <row r="65" spans="1:5" ht="11.25">
      <c r="A65" s="34">
        <v>4311</v>
      </c>
      <c r="B65" s="38" t="s">
        <v>257</v>
      </c>
      <c r="C65" s="36">
        <v>0</v>
      </c>
      <c r="D65" s="36">
        <v>0</v>
      </c>
      <c r="E65" s="37"/>
    </row>
    <row r="66" spans="1:5" ht="11.25">
      <c r="A66" s="34">
        <v>4319</v>
      </c>
      <c r="B66" s="38" t="s">
        <v>258</v>
      </c>
      <c r="C66" s="36">
        <v>0</v>
      </c>
      <c r="D66" s="36">
        <v>0</v>
      </c>
      <c r="E66" s="37"/>
    </row>
    <row r="67" spans="1:5" ht="11.25">
      <c r="A67" s="34">
        <v>4320</v>
      </c>
      <c r="B67" s="35" t="s">
        <v>259</v>
      </c>
      <c r="C67" s="36">
        <v>0</v>
      </c>
      <c r="D67" s="36">
        <v>0</v>
      </c>
      <c r="E67" s="37"/>
    </row>
    <row r="68" spans="1:5" ht="11.25">
      <c r="A68" s="34">
        <v>4321</v>
      </c>
      <c r="B68" s="38" t="s">
        <v>260</v>
      </c>
      <c r="C68" s="36">
        <v>0</v>
      </c>
      <c r="D68" s="36">
        <v>0</v>
      </c>
      <c r="E68" s="37"/>
    </row>
    <row r="69" spans="1:5" ht="11.25">
      <c r="A69" s="34">
        <v>4322</v>
      </c>
      <c r="B69" s="38" t="s">
        <v>261</v>
      </c>
      <c r="C69" s="36">
        <v>0</v>
      </c>
      <c r="D69" s="36">
        <v>0</v>
      </c>
      <c r="E69" s="37"/>
    </row>
    <row r="70" spans="1:5" ht="11.25">
      <c r="A70" s="34">
        <v>4323</v>
      </c>
      <c r="B70" s="38" t="s">
        <v>262</v>
      </c>
      <c r="C70" s="36">
        <v>0</v>
      </c>
      <c r="D70" s="36">
        <v>0</v>
      </c>
      <c r="E70" s="37"/>
    </row>
    <row r="71" spans="1:5" ht="22.5">
      <c r="A71" s="34">
        <v>4324</v>
      </c>
      <c r="B71" s="38" t="s">
        <v>263</v>
      </c>
      <c r="C71" s="36">
        <v>0</v>
      </c>
      <c r="D71" s="36">
        <v>0</v>
      </c>
      <c r="E71" s="37"/>
    </row>
    <row r="72" spans="1:5" ht="11.25" customHeight="1">
      <c r="A72" s="34">
        <v>4325</v>
      </c>
      <c r="B72" s="38" t="s">
        <v>264</v>
      </c>
      <c r="C72" s="36">
        <v>0</v>
      </c>
      <c r="D72" s="36">
        <v>0</v>
      </c>
      <c r="E72" s="37"/>
    </row>
    <row r="73" spans="1:5" ht="11.25">
      <c r="A73" s="34">
        <v>4330</v>
      </c>
      <c r="B73" s="35" t="s">
        <v>265</v>
      </c>
      <c r="C73" s="36">
        <v>0</v>
      </c>
      <c r="D73" s="36">
        <v>0</v>
      </c>
      <c r="E73" s="37"/>
    </row>
    <row r="74" spans="1:5" ht="11.25">
      <c r="A74" s="34">
        <v>4331</v>
      </c>
      <c r="B74" s="38" t="s">
        <v>265</v>
      </c>
      <c r="C74" s="36">
        <v>0</v>
      </c>
      <c r="D74" s="36">
        <v>0</v>
      </c>
      <c r="E74" s="37"/>
    </row>
    <row r="75" spans="1:5" ht="11.25">
      <c r="A75" s="34">
        <v>4340</v>
      </c>
      <c r="B75" s="35" t="s">
        <v>266</v>
      </c>
      <c r="C75" s="36">
        <v>0</v>
      </c>
      <c r="D75" s="36">
        <v>0</v>
      </c>
      <c r="E75" s="37"/>
    </row>
    <row r="76" spans="1:5" ht="11.25">
      <c r="A76" s="34">
        <v>4341</v>
      </c>
      <c r="B76" s="38" t="s">
        <v>266</v>
      </c>
      <c r="C76" s="36">
        <v>0</v>
      </c>
      <c r="D76" s="36">
        <v>0</v>
      </c>
      <c r="E76" s="37"/>
    </row>
    <row r="77" spans="1:5" ht="11.25">
      <c r="A77" s="34">
        <v>4390</v>
      </c>
      <c r="B77" s="35" t="s">
        <v>267</v>
      </c>
      <c r="C77" s="36">
        <v>0</v>
      </c>
      <c r="D77" s="36">
        <v>0</v>
      </c>
      <c r="E77" s="33"/>
    </row>
    <row r="78" spans="1:5" ht="11.25">
      <c r="A78" s="34">
        <v>4391</v>
      </c>
      <c r="B78" s="38" t="s">
        <v>268</v>
      </c>
      <c r="C78" s="36">
        <v>0</v>
      </c>
      <c r="D78" s="36">
        <v>0</v>
      </c>
      <c r="E78" s="37"/>
    </row>
    <row r="79" spans="1:5" ht="11.25">
      <c r="A79" s="34">
        <v>4392</v>
      </c>
      <c r="B79" s="38" t="s">
        <v>269</v>
      </c>
      <c r="C79" s="36">
        <v>0</v>
      </c>
      <c r="D79" s="36">
        <v>0</v>
      </c>
      <c r="E79" s="37"/>
    </row>
    <row r="80" spans="1:5" ht="11.25">
      <c r="A80" s="34">
        <v>4393</v>
      </c>
      <c r="B80" s="38" t="s">
        <v>270</v>
      </c>
      <c r="C80" s="36">
        <v>0</v>
      </c>
      <c r="D80" s="36">
        <v>0</v>
      </c>
      <c r="E80" s="37"/>
    </row>
    <row r="81" spans="1:5" ht="11.25">
      <c r="A81" s="34">
        <v>4394</v>
      </c>
      <c r="B81" s="38" t="s">
        <v>271</v>
      </c>
      <c r="C81" s="36">
        <v>0</v>
      </c>
      <c r="D81" s="36">
        <v>0</v>
      </c>
      <c r="E81" s="37"/>
    </row>
    <row r="82" spans="1:5" ht="11.25">
      <c r="A82" s="34">
        <v>4395</v>
      </c>
      <c r="B82" s="38" t="s">
        <v>272</v>
      </c>
      <c r="C82" s="36">
        <v>0</v>
      </c>
      <c r="D82" s="36">
        <v>0</v>
      </c>
      <c r="E82" s="37"/>
    </row>
    <row r="83" spans="1:5" ht="11.25">
      <c r="A83" s="34">
        <v>4396</v>
      </c>
      <c r="B83" s="38" t="s">
        <v>273</v>
      </c>
      <c r="C83" s="36">
        <v>0</v>
      </c>
      <c r="D83" s="36">
        <v>0</v>
      </c>
      <c r="E83" s="37"/>
    </row>
    <row r="84" spans="1:5" ht="11.25">
      <c r="A84" s="34">
        <v>4399</v>
      </c>
      <c r="B84" s="38" t="s">
        <v>274</v>
      </c>
      <c r="C84" s="36">
        <v>0</v>
      </c>
      <c r="D84" s="36">
        <v>0</v>
      </c>
      <c r="E84" s="37"/>
    </row>
    <row r="85" spans="1:5" s="32" customFormat="1" ht="11.25">
      <c r="A85" s="28">
        <v>5000</v>
      </c>
      <c r="B85" s="29" t="s">
        <v>275</v>
      </c>
      <c r="C85" s="30">
        <v>27554200</v>
      </c>
      <c r="D85" s="30">
        <v>25984615.27</v>
      </c>
      <c r="E85" s="33" t="s">
        <v>276</v>
      </c>
    </row>
    <row r="86" spans="1:5" ht="11.25">
      <c r="A86" s="28">
        <v>5100</v>
      </c>
      <c r="B86" s="29" t="s">
        <v>277</v>
      </c>
      <c r="C86" s="30">
        <v>26623700.32</v>
      </c>
      <c r="D86" s="30">
        <v>25049852.83</v>
      </c>
      <c r="E86" s="37"/>
    </row>
    <row r="87" spans="1:5" ht="11.25">
      <c r="A87" s="34">
        <v>5110</v>
      </c>
      <c r="B87" s="35" t="s">
        <v>278</v>
      </c>
      <c r="C87" s="36">
        <v>22142105.63</v>
      </c>
      <c r="D87" s="36">
        <v>20723220.75</v>
      </c>
      <c r="E87" s="37"/>
    </row>
    <row r="88" spans="1:5" ht="11.25">
      <c r="A88" s="34">
        <v>5111</v>
      </c>
      <c r="B88" s="38" t="s">
        <v>279</v>
      </c>
      <c r="C88" s="36">
        <v>13711816.39</v>
      </c>
      <c r="D88" s="36">
        <v>11249230.58</v>
      </c>
      <c r="E88" s="37"/>
    </row>
    <row r="89" spans="1:5" ht="11.25">
      <c r="A89" s="34">
        <v>5112</v>
      </c>
      <c r="B89" s="38" t="s">
        <v>280</v>
      </c>
      <c r="C89" s="36">
        <v>219729.05</v>
      </c>
      <c r="D89" s="36">
        <v>12562.8</v>
      </c>
      <c r="E89" s="37"/>
    </row>
    <row r="90" spans="1:5" ht="11.25">
      <c r="A90" s="34">
        <v>5113</v>
      </c>
      <c r="B90" s="38" t="s">
        <v>281</v>
      </c>
      <c r="C90" s="36">
        <v>2227088.62</v>
      </c>
      <c r="D90" s="36">
        <v>2113615.73</v>
      </c>
      <c r="E90" s="37"/>
    </row>
    <row r="91" spans="1:5" ht="11.25">
      <c r="A91" s="34">
        <v>5114</v>
      </c>
      <c r="B91" s="38" t="s">
        <v>282</v>
      </c>
      <c r="C91" s="36">
        <v>2996131.83</v>
      </c>
      <c r="D91" s="36">
        <v>5479179.56</v>
      </c>
      <c r="E91" s="37"/>
    </row>
    <row r="92" spans="1:5" ht="11.25">
      <c r="A92" s="34">
        <v>5115</v>
      </c>
      <c r="B92" s="38" t="s">
        <v>283</v>
      </c>
      <c r="C92" s="36">
        <v>2987339.74</v>
      </c>
      <c r="D92" s="36">
        <v>1868632.08</v>
      </c>
      <c r="E92" s="37"/>
    </row>
    <row r="93" spans="1:5" ht="11.25">
      <c r="A93" s="34">
        <v>5116</v>
      </c>
      <c r="B93" s="38" t="s">
        <v>284</v>
      </c>
      <c r="C93" s="36">
        <v>0</v>
      </c>
      <c r="D93" s="36">
        <v>0</v>
      </c>
      <c r="E93" s="37"/>
    </row>
    <row r="94" spans="1:5" ht="11.25">
      <c r="A94" s="34">
        <v>5120</v>
      </c>
      <c r="B94" s="35" t="s">
        <v>285</v>
      </c>
      <c r="C94" s="36">
        <v>2187977.12</v>
      </c>
      <c r="D94" s="36">
        <v>2018683.15</v>
      </c>
      <c r="E94" s="37"/>
    </row>
    <row r="95" spans="1:5" ht="11.25">
      <c r="A95" s="34">
        <v>5121</v>
      </c>
      <c r="B95" s="38" t="s">
        <v>286</v>
      </c>
      <c r="C95" s="36">
        <v>444209.37</v>
      </c>
      <c r="D95" s="36">
        <v>491866.05</v>
      </c>
      <c r="E95" s="37"/>
    </row>
    <row r="96" spans="1:5" ht="11.25">
      <c r="A96" s="34">
        <v>5122</v>
      </c>
      <c r="B96" s="38" t="s">
        <v>287</v>
      </c>
      <c r="C96" s="36">
        <v>782183.66</v>
      </c>
      <c r="D96" s="36">
        <v>658932.43</v>
      </c>
      <c r="E96" s="37"/>
    </row>
    <row r="97" spans="1:5" ht="11.25">
      <c r="A97" s="34">
        <v>5123</v>
      </c>
      <c r="B97" s="38" t="s">
        <v>288</v>
      </c>
      <c r="C97" s="36">
        <v>0</v>
      </c>
      <c r="D97" s="36">
        <v>4652</v>
      </c>
      <c r="E97" s="37"/>
    </row>
    <row r="98" spans="1:5" ht="11.25">
      <c r="A98" s="34">
        <v>5124</v>
      </c>
      <c r="B98" s="38" t="s">
        <v>289</v>
      </c>
      <c r="C98" s="36">
        <v>152245.39</v>
      </c>
      <c r="D98" s="36">
        <v>203141.51</v>
      </c>
      <c r="E98" s="37"/>
    </row>
    <row r="99" spans="1:5" ht="11.25">
      <c r="A99" s="34">
        <v>5125</v>
      </c>
      <c r="B99" s="38" t="s">
        <v>290</v>
      </c>
      <c r="C99" s="36">
        <v>82989.24</v>
      </c>
      <c r="D99" s="36">
        <v>55635.34</v>
      </c>
      <c r="E99" s="37"/>
    </row>
    <row r="100" spans="1:5" ht="11.25">
      <c r="A100" s="34">
        <v>5126</v>
      </c>
      <c r="B100" s="38" t="s">
        <v>291</v>
      </c>
      <c r="C100" s="36">
        <v>616901.41</v>
      </c>
      <c r="D100" s="36">
        <v>551636.46</v>
      </c>
      <c r="E100" s="37"/>
    </row>
    <row r="101" spans="1:5" ht="11.25">
      <c r="A101" s="34">
        <v>5127</v>
      </c>
      <c r="B101" s="38" t="s">
        <v>292</v>
      </c>
      <c r="C101" s="36">
        <v>26780.84</v>
      </c>
      <c r="D101" s="36">
        <v>6663.6</v>
      </c>
      <c r="E101" s="37"/>
    </row>
    <row r="102" spans="1:5" ht="11.25">
      <c r="A102" s="34">
        <v>5128</v>
      </c>
      <c r="B102" s="38" t="s">
        <v>293</v>
      </c>
      <c r="C102" s="36">
        <v>0</v>
      </c>
      <c r="D102" s="36">
        <v>0</v>
      </c>
      <c r="E102" s="37"/>
    </row>
    <row r="103" spans="1:5" ht="11.25">
      <c r="A103" s="34">
        <v>5129</v>
      </c>
      <c r="B103" s="38" t="s">
        <v>294</v>
      </c>
      <c r="C103" s="36">
        <v>82667.21</v>
      </c>
      <c r="D103" s="36">
        <v>46155.76</v>
      </c>
      <c r="E103" s="37"/>
    </row>
    <row r="104" spans="1:5" ht="11.25">
      <c r="A104" s="34">
        <v>5130</v>
      </c>
      <c r="B104" s="35" t="s">
        <v>295</v>
      </c>
      <c r="C104" s="36">
        <v>2293617.57</v>
      </c>
      <c r="D104" s="36">
        <v>2307948.93</v>
      </c>
      <c r="E104" s="37"/>
    </row>
    <row r="105" spans="1:5" ht="11.25">
      <c r="A105" s="34">
        <v>5131</v>
      </c>
      <c r="B105" s="38" t="s">
        <v>296</v>
      </c>
      <c r="C105" s="36">
        <v>567627.82</v>
      </c>
      <c r="D105" s="36">
        <v>533415.23</v>
      </c>
      <c r="E105" s="37"/>
    </row>
    <row r="106" spans="1:5" ht="11.25">
      <c r="A106" s="34">
        <v>5132</v>
      </c>
      <c r="B106" s="38" t="s">
        <v>297</v>
      </c>
      <c r="C106" s="36">
        <v>31025</v>
      </c>
      <c r="D106" s="36">
        <v>9069.99</v>
      </c>
      <c r="E106" s="37"/>
    </row>
    <row r="107" spans="1:5" ht="11.25">
      <c r="A107" s="34">
        <v>5133</v>
      </c>
      <c r="B107" s="38" t="s">
        <v>298</v>
      </c>
      <c r="C107" s="36">
        <v>73329.54</v>
      </c>
      <c r="D107" s="36">
        <v>113104.23</v>
      </c>
      <c r="E107" s="37"/>
    </row>
    <row r="108" spans="1:5" ht="11.25">
      <c r="A108" s="34">
        <v>5134</v>
      </c>
      <c r="B108" s="38" t="s">
        <v>299</v>
      </c>
      <c r="C108" s="36">
        <v>184537.88</v>
      </c>
      <c r="D108" s="36">
        <v>136232.92</v>
      </c>
      <c r="E108" s="37"/>
    </row>
    <row r="109" spans="1:5" ht="11.25">
      <c r="A109" s="34">
        <v>5135</v>
      </c>
      <c r="B109" s="38" t="s">
        <v>300</v>
      </c>
      <c r="C109" s="36">
        <v>579137.33</v>
      </c>
      <c r="D109" s="36">
        <v>347079.88</v>
      </c>
      <c r="E109" s="37"/>
    </row>
    <row r="110" spans="1:5" ht="11.25">
      <c r="A110" s="34">
        <v>5136</v>
      </c>
      <c r="B110" s="38" t="s">
        <v>301</v>
      </c>
      <c r="C110" s="36">
        <v>109348.44</v>
      </c>
      <c r="D110" s="36">
        <v>12760</v>
      </c>
      <c r="E110" s="37"/>
    </row>
    <row r="111" spans="1:5" ht="11.25">
      <c r="A111" s="34">
        <v>5137</v>
      </c>
      <c r="B111" s="38" t="s">
        <v>302</v>
      </c>
      <c r="C111" s="36">
        <v>23274.24</v>
      </c>
      <c r="D111" s="36">
        <v>13411.41</v>
      </c>
      <c r="E111" s="37"/>
    </row>
    <row r="112" spans="1:5" ht="11.25">
      <c r="A112" s="34">
        <v>5138</v>
      </c>
      <c r="B112" s="38" t="s">
        <v>303</v>
      </c>
      <c r="C112" s="36">
        <v>366726.88</v>
      </c>
      <c r="D112" s="36">
        <v>385332.52</v>
      </c>
      <c r="E112" s="37"/>
    </row>
    <row r="113" spans="1:5" ht="11.25">
      <c r="A113" s="34">
        <v>5139</v>
      </c>
      <c r="B113" s="38" t="s">
        <v>304</v>
      </c>
      <c r="C113" s="36">
        <v>358610.44</v>
      </c>
      <c r="D113" s="36">
        <v>757542.75</v>
      </c>
      <c r="E113" s="37"/>
    </row>
    <row r="114" spans="1:5" ht="11.25">
      <c r="A114" s="28">
        <v>5200</v>
      </c>
      <c r="B114" s="29" t="s">
        <v>305</v>
      </c>
      <c r="C114" s="30">
        <v>930499.68</v>
      </c>
      <c r="D114" s="30">
        <v>773781.01</v>
      </c>
      <c r="E114" s="37"/>
    </row>
    <row r="115" spans="1:5" ht="11.25">
      <c r="A115" s="34">
        <v>5210</v>
      </c>
      <c r="B115" s="35" t="s">
        <v>306</v>
      </c>
      <c r="C115" s="36">
        <v>0</v>
      </c>
      <c r="D115" s="36">
        <v>0</v>
      </c>
      <c r="E115" s="37"/>
    </row>
    <row r="116" spans="1:5" ht="11.25">
      <c r="A116" s="34">
        <v>5211</v>
      </c>
      <c r="B116" s="38" t="s">
        <v>307</v>
      </c>
      <c r="C116" s="36">
        <v>0</v>
      </c>
      <c r="D116" s="36">
        <v>0</v>
      </c>
      <c r="E116" s="37"/>
    </row>
    <row r="117" spans="1:5" ht="11.25">
      <c r="A117" s="34">
        <v>5212</v>
      </c>
      <c r="B117" s="38" t="s">
        <v>308</v>
      </c>
      <c r="C117" s="36">
        <v>0</v>
      </c>
      <c r="D117" s="36">
        <v>0</v>
      </c>
      <c r="E117" s="37"/>
    </row>
    <row r="118" spans="1:5" ht="11.25">
      <c r="A118" s="34">
        <v>5220</v>
      </c>
      <c r="B118" s="35" t="s">
        <v>309</v>
      </c>
      <c r="C118" s="36">
        <v>0</v>
      </c>
      <c r="D118" s="36">
        <v>0</v>
      </c>
      <c r="E118" s="37"/>
    </row>
    <row r="119" spans="1:5" ht="11.25">
      <c r="A119" s="34">
        <v>5221</v>
      </c>
      <c r="B119" s="38" t="s">
        <v>310</v>
      </c>
      <c r="C119" s="36">
        <v>0</v>
      </c>
      <c r="D119" s="36">
        <v>0</v>
      </c>
      <c r="E119" s="37"/>
    </row>
    <row r="120" spans="1:5" ht="11.25">
      <c r="A120" s="34">
        <v>5222</v>
      </c>
      <c r="B120" s="38" t="s">
        <v>311</v>
      </c>
      <c r="C120" s="36">
        <v>0</v>
      </c>
      <c r="D120" s="36">
        <v>0</v>
      </c>
      <c r="E120" s="37"/>
    </row>
    <row r="121" spans="1:5" ht="11.25">
      <c r="A121" s="34">
        <v>5230</v>
      </c>
      <c r="B121" s="35" t="s">
        <v>250</v>
      </c>
      <c r="C121" s="36">
        <v>0</v>
      </c>
      <c r="D121" s="36">
        <v>0</v>
      </c>
      <c r="E121" s="37"/>
    </row>
    <row r="122" spans="1:5" ht="11.25">
      <c r="A122" s="34">
        <v>5231</v>
      </c>
      <c r="B122" s="38" t="s">
        <v>312</v>
      </c>
      <c r="C122" s="36">
        <v>0</v>
      </c>
      <c r="D122" s="36">
        <v>0</v>
      </c>
      <c r="E122" s="37"/>
    </row>
    <row r="123" spans="1:5" ht="11.25">
      <c r="A123" s="34">
        <v>5232</v>
      </c>
      <c r="B123" s="38" t="s">
        <v>313</v>
      </c>
      <c r="C123" s="36">
        <v>0</v>
      </c>
      <c r="D123" s="36">
        <v>0</v>
      </c>
      <c r="E123" s="37"/>
    </row>
    <row r="124" spans="1:5" ht="11.25">
      <c r="A124" s="34">
        <v>5240</v>
      </c>
      <c r="B124" s="35" t="s">
        <v>251</v>
      </c>
      <c r="C124" s="36">
        <v>930499.68</v>
      </c>
      <c r="D124" s="36">
        <v>773781.01</v>
      </c>
      <c r="E124" s="37"/>
    </row>
    <row r="125" spans="1:5" ht="11.25">
      <c r="A125" s="34">
        <v>5241</v>
      </c>
      <c r="B125" s="38" t="s">
        <v>314</v>
      </c>
      <c r="C125" s="36">
        <v>930499.68</v>
      </c>
      <c r="D125" s="36">
        <v>773781.01</v>
      </c>
      <c r="E125" s="37"/>
    </row>
    <row r="126" spans="1:5" ht="11.25">
      <c r="A126" s="34">
        <v>5242</v>
      </c>
      <c r="B126" s="38" t="s">
        <v>315</v>
      </c>
      <c r="C126" s="36">
        <v>0</v>
      </c>
      <c r="D126" s="36">
        <v>0</v>
      </c>
      <c r="E126" s="37"/>
    </row>
    <row r="127" spans="1:5" ht="11.25">
      <c r="A127" s="34">
        <v>5243</v>
      </c>
      <c r="B127" s="38" t="s">
        <v>316</v>
      </c>
      <c r="C127" s="36">
        <v>0</v>
      </c>
      <c r="D127" s="36">
        <v>0</v>
      </c>
      <c r="E127" s="37"/>
    </row>
    <row r="128" spans="1:5" ht="11.25">
      <c r="A128" s="34">
        <v>5244</v>
      </c>
      <c r="B128" s="38" t="s">
        <v>317</v>
      </c>
      <c r="C128" s="36">
        <v>0</v>
      </c>
      <c r="D128" s="36">
        <v>0</v>
      </c>
      <c r="E128" s="37"/>
    </row>
    <row r="129" spans="1:5" ht="11.25">
      <c r="A129" s="34">
        <v>5250</v>
      </c>
      <c r="B129" s="35" t="s">
        <v>252</v>
      </c>
      <c r="C129" s="36">
        <v>0</v>
      </c>
      <c r="D129" s="36">
        <v>0</v>
      </c>
      <c r="E129" s="37"/>
    </row>
    <row r="130" spans="1:5" ht="11.25">
      <c r="A130" s="34">
        <v>5251</v>
      </c>
      <c r="B130" s="38" t="s">
        <v>318</v>
      </c>
      <c r="C130" s="36">
        <v>0</v>
      </c>
      <c r="D130" s="36">
        <v>0</v>
      </c>
      <c r="E130" s="37"/>
    </row>
    <row r="131" spans="1:5" ht="11.25">
      <c r="A131" s="34">
        <v>5252</v>
      </c>
      <c r="B131" s="38" t="s">
        <v>319</v>
      </c>
      <c r="C131" s="36">
        <v>0</v>
      </c>
      <c r="D131" s="36">
        <v>0</v>
      </c>
      <c r="E131" s="37"/>
    </row>
    <row r="132" spans="1:5" ht="11.25">
      <c r="A132" s="34">
        <v>5259</v>
      </c>
      <c r="B132" s="38" t="s">
        <v>320</v>
      </c>
      <c r="C132" s="36">
        <v>0</v>
      </c>
      <c r="D132" s="36">
        <v>0</v>
      </c>
      <c r="E132" s="37"/>
    </row>
    <row r="133" spans="1:5" ht="11.25">
      <c r="A133" s="34">
        <v>5260</v>
      </c>
      <c r="B133" s="35" t="s">
        <v>321</v>
      </c>
      <c r="C133" s="36">
        <v>0</v>
      </c>
      <c r="D133" s="36">
        <v>0</v>
      </c>
      <c r="E133" s="37"/>
    </row>
    <row r="134" spans="1:5" ht="11.25">
      <c r="A134" s="34">
        <v>5261</v>
      </c>
      <c r="B134" s="38" t="s">
        <v>322</v>
      </c>
      <c r="C134" s="36">
        <v>0</v>
      </c>
      <c r="D134" s="36">
        <v>0</v>
      </c>
      <c r="E134" s="37"/>
    </row>
    <row r="135" spans="1:5" ht="11.25">
      <c r="A135" s="34">
        <v>5262</v>
      </c>
      <c r="B135" s="38" t="s">
        <v>323</v>
      </c>
      <c r="C135" s="36">
        <v>0</v>
      </c>
      <c r="D135" s="36">
        <v>0</v>
      </c>
      <c r="E135" s="37"/>
    </row>
    <row r="136" spans="1:5" ht="11.25">
      <c r="A136" s="34">
        <v>5270</v>
      </c>
      <c r="B136" s="35" t="s">
        <v>324</v>
      </c>
      <c r="C136" s="36">
        <v>0</v>
      </c>
      <c r="D136" s="36">
        <v>0</v>
      </c>
      <c r="E136" s="37"/>
    </row>
    <row r="137" spans="1:5" ht="11.25">
      <c r="A137" s="34">
        <v>5271</v>
      </c>
      <c r="B137" s="38" t="s">
        <v>325</v>
      </c>
      <c r="C137" s="36">
        <v>0</v>
      </c>
      <c r="D137" s="36">
        <v>0</v>
      </c>
      <c r="E137" s="37"/>
    </row>
    <row r="138" spans="1:5" ht="11.25">
      <c r="A138" s="34">
        <v>5280</v>
      </c>
      <c r="B138" s="35" t="s">
        <v>326</v>
      </c>
      <c r="C138" s="36">
        <v>0</v>
      </c>
      <c r="D138" s="36">
        <v>0</v>
      </c>
      <c r="E138" s="37"/>
    </row>
    <row r="139" spans="1:5" ht="11.25">
      <c r="A139" s="34">
        <v>5281</v>
      </c>
      <c r="B139" s="38" t="s">
        <v>327</v>
      </c>
      <c r="C139" s="36">
        <v>0</v>
      </c>
      <c r="D139" s="36">
        <v>0</v>
      </c>
      <c r="E139" s="37"/>
    </row>
    <row r="140" spans="1:5" ht="11.25">
      <c r="A140" s="34">
        <v>5282</v>
      </c>
      <c r="B140" s="38" t="s">
        <v>328</v>
      </c>
      <c r="C140" s="36">
        <v>0</v>
      </c>
      <c r="D140" s="36">
        <v>0</v>
      </c>
      <c r="E140" s="37"/>
    </row>
    <row r="141" spans="1:5" ht="11.25">
      <c r="A141" s="34">
        <v>5283</v>
      </c>
      <c r="B141" s="38" t="s">
        <v>329</v>
      </c>
      <c r="C141" s="36">
        <v>0</v>
      </c>
      <c r="D141" s="36">
        <v>0</v>
      </c>
      <c r="E141" s="37"/>
    </row>
    <row r="142" spans="1:5" ht="11.25">
      <c r="A142" s="34">
        <v>5284</v>
      </c>
      <c r="B142" s="38" t="s">
        <v>330</v>
      </c>
      <c r="C142" s="36">
        <v>0</v>
      </c>
      <c r="D142" s="36">
        <v>0</v>
      </c>
      <c r="E142" s="37"/>
    </row>
    <row r="143" spans="1:5" ht="11.25">
      <c r="A143" s="34">
        <v>5285</v>
      </c>
      <c r="B143" s="38" t="s">
        <v>331</v>
      </c>
      <c r="C143" s="36">
        <v>0</v>
      </c>
      <c r="D143" s="36">
        <v>0</v>
      </c>
      <c r="E143" s="37"/>
    </row>
    <row r="144" spans="1:5" ht="11.25">
      <c r="A144" s="34">
        <v>5290</v>
      </c>
      <c r="B144" s="35" t="s">
        <v>332</v>
      </c>
      <c r="C144" s="36">
        <v>0</v>
      </c>
      <c r="D144" s="36">
        <v>0</v>
      </c>
      <c r="E144" s="37"/>
    </row>
    <row r="145" spans="1:5" ht="11.25">
      <c r="A145" s="34">
        <v>5291</v>
      </c>
      <c r="B145" s="38" t="s">
        <v>333</v>
      </c>
      <c r="C145" s="36">
        <v>0</v>
      </c>
      <c r="D145" s="36">
        <v>0</v>
      </c>
      <c r="E145" s="37"/>
    </row>
    <row r="146" spans="1:5" ht="11.25">
      <c r="A146" s="34">
        <v>5292</v>
      </c>
      <c r="B146" s="38" t="s">
        <v>334</v>
      </c>
      <c r="C146" s="36">
        <v>0</v>
      </c>
      <c r="D146" s="36">
        <v>0</v>
      </c>
      <c r="E146" s="37"/>
    </row>
    <row r="147" spans="1:5" ht="11.25">
      <c r="A147" s="28">
        <v>5300</v>
      </c>
      <c r="B147" s="29" t="s">
        <v>335</v>
      </c>
      <c r="C147" s="30">
        <v>0</v>
      </c>
      <c r="D147" s="30">
        <v>0</v>
      </c>
      <c r="E147" s="37"/>
    </row>
    <row r="148" spans="1:5" ht="11.25">
      <c r="A148" s="34">
        <v>5310</v>
      </c>
      <c r="B148" s="35" t="s">
        <v>244</v>
      </c>
      <c r="C148" s="36">
        <v>0</v>
      </c>
      <c r="D148" s="36">
        <v>0</v>
      </c>
      <c r="E148" s="37"/>
    </row>
    <row r="149" spans="1:5" ht="11.25">
      <c r="A149" s="34">
        <v>5311</v>
      </c>
      <c r="B149" s="38" t="s">
        <v>336</v>
      </c>
      <c r="C149" s="36">
        <v>0</v>
      </c>
      <c r="D149" s="36">
        <v>0</v>
      </c>
      <c r="E149" s="37"/>
    </row>
    <row r="150" spans="1:5" ht="11.25">
      <c r="A150" s="34">
        <v>5312</v>
      </c>
      <c r="B150" s="38" t="s">
        <v>337</v>
      </c>
      <c r="C150" s="36">
        <v>0</v>
      </c>
      <c r="D150" s="36">
        <v>0</v>
      </c>
      <c r="E150" s="37"/>
    </row>
    <row r="151" spans="1:5" ht="11.25">
      <c r="A151" s="34">
        <v>5320</v>
      </c>
      <c r="B151" s="35" t="s">
        <v>245</v>
      </c>
      <c r="C151" s="36">
        <v>0</v>
      </c>
      <c r="D151" s="36">
        <v>0</v>
      </c>
      <c r="E151" s="37"/>
    </row>
    <row r="152" spans="1:5" ht="11.25">
      <c r="A152" s="34">
        <v>5321</v>
      </c>
      <c r="B152" s="38" t="s">
        <v>338</v>
      </c>
      <c r="C152" s="36">
        <v>0</v>
      </c>
      <c r="D152" s="36">
        <v>0</v>
      </c>
      <c r="E152" s="37"/>
    </row>
    <row r="153" spans="1:5" ht="11.25">
      <c r="A153" s="34">
        <v>5322</v>
      </c>
      <c r="B153" s="38" t="s">
        <v>339</v>
      </c>
      <c r="C153" s="36">
        <v>0</v>
      </c>
      <c r="D153" s="36">
        <v>0</v>
      </c>
      <c r="E153" s="37"/>
    </row>
    <row r="154" spans="1:5" ht="11.25">
      <c r="A154" s="34">
        <v>5330</v>
      </c>
      <c r="B154" s="35" t="s">
        <v>246</v>
      </c>
      <c r="C154" s="36">
        <v>0</v>
      </c>
      <c r="D154" s="36">
        <v>0</v>
      </c>
      <c r="E154" s="37"/>
    </row>
    <row r="155" spans="1:5" ht="11.25">
      <c r="A155" s="34">
        <v>5331</v>
      </c>
      <c r="B155" s="38" t="s">
        <v>340</v>
      </c>
      <c r="C155" s="36">
        <v>0</v>
      </c>
      <c r="D155" s="36">
        <v>0</v>
      </c>
      <c r="E155" s="37"/>
    </row>
    <row r="156" spans="1:5" ht="11.25">
      <c r="A156" s="34">
        <v>5332</v>
      </c>
      <c r="B156" s="38" t="s">
        <v>341</v>
      </c>
      <c r="C156" s="36">
        <v>0</v>
      </c>
      <c r="D156" s="36">
        <v>0</v>
      </c>
      <c r="E156" s="37"/>
    </row>
    <row r="157" spans="1:5" ht="11.25">
      <c r="A157" s="28">
        <v>5400</v>
      </c>
      <c r="B157" s="29" t="s">
        <v>342</v>
      </c>
      <c r="C157" s="30">
        <v>0</v>
      </c>
      <c r="D157" s="30">
        <v>0</v>
      </c>
      <c r="E157" s="37"/>
    </row>
    <row r="158" spans="1:5" ht="11.25">
      <c r="A158" s="34">
        <v>5410</v>
      </c>
      <c r="B158" s="35" t="s">
        <v>343</v>
      </c>
      <c r="C158" s="36">
        <v>0</v>
      </c>
      <c r="D158" s="36">
        <v>0</v>
      </c>
      <c r="E158" s="37"/>
    </row>
    <row r="159" spans="1:5" ht="11.25">
      <c r="A159" s="34">
        <v>5411</v>
      </c>
      <c r="B159" s="38" t="s">
        <v>344</v>
      </c>
      <c r="C159" s="36">
        <v>0</v>
      </c>
      <c r="D159" s="36">
        <v>0</v>
      </c>
      <c r="E159" s="37"/>
    </row>
    <row r="160" spans="1:5" ht="11.25">
      <c r="A160" s="34">
        <v>5412</v>
      </c>
      <c r="B160" s="38" t="s">
        <v>345</v>
      </c>
      <c r="C160" s="36">
        <v>0</v>
      </c>
      <c r="D160" s="36">
        <v>0</v>
      </c>
      <c r="E160" s="37"/>
    </row>
    <row r="161" spans="1:5" ht="11.25">
      <c r="A161" s="34">
        <v>5420</v>
      </c>
      <c r="B161" s="35" t="s">
        <v>346</v>
      </c>
      <c r="C161" s="36">
        <v>0</v>
      </c>
      <c r="D161" s="36">
        <v>0</v>
      </c>
      <c r="E161" s="37"/>
    </row>
    <row r="162" spans="1:5" ht="11.25">
      <c r="A162" s="34">
        <v>5421</v>
      </c>
      <c r="B162" s="38" t="s">
        <v>347</v>
      </c>
      <c r="C162" s="36">
        <v>0</v>
      </c>
      <c r="D162" s="36">
        <v>0</v>
      </c>
      <c r="E162" s="37"/>
    </row>
    <row r="163" spans="1:5" ht="11.25">
      <c r="A163" s="34">
        <v>5422</v>
      </c>
      <c r="B163" s="38" t="s">
        <v>348</v>
      </c>
      <c r="C163" s="36">
        <v>0</v>
      </c>
      <c r="D163" s="36">
        <v>0</v>
      </c>
      <c r="E163" s="37"/>
    </row>
    <row r="164" spans="1:5" ht="11.25">
      <c r="A164" s="34">
        <v>5430</v>
      </c>
      <c r="B164" s="35" t="s">
        <v>349</v>
      </c>
      <c r="C164" s="36">
        <v>0</v>
      </c>
      <c r="D164" s="36">
        <v>0</v>
      </c>
      <c r="E164" s="37"/>
    </row>
    <row r="165" spans="1:5" ht="11.25">
      <c r="A165" s="34">
        <v>5431</v>
      </c>
      <c r="B165" s="38" t="s">
        <v>350</v>
      </c>
      <c r="C165" s="36">
        <v>0</v>
      </c>
      <c r="D165" s="36">
        <v>0</v>
      </c>
      <c r="E165" s="37"/>
    </row>
    <row r="166" spans="1:5" ht="11.25">
      <c r="A166" s="34">
        <v>5432</v>
      </c>
      <c r="B166" s="38" t="s">
        <v>351</v>
      </c>
      <c r="C166" s="36">
        <v>0</v>
      </c>
      <c r="D166" s="36">
        <v>0</v>
      </c>
      <c r="E166" s="37"/>
    </row>
    <row r="167" spans="1:5" ht="11.25">
      <c r="A167" s="34">
        <v>5440</v>
      </c>
      <c r="B167" s="35" t="s">
        <v>352</v>
      </c>
      <c r="C167" s="36">
        <v>0</v>
      </c>
      <c r="D167" s="36">
        <v>0</v>
      </c>
      <c r="E167" s="37"/>
    </row>
    <row r="168" spans="1:5" ht="11.25">
      <c r="A168" s="34">
        <v>5441</v>
      </c>
      <c r="B168" s="38" t="s">
        <v>352</v>
      </c>
      <c r="C168" s="36">
        <v>0</v>
      </c>
      <c r="D168" s="36">
        <v>0</v>
      </c>
      <c r="E168" s="37"/>
    </row>
    <row r="169" spans="1:5" ht="11.25">
      <c r="A169" s="34">
        <v>5450</v>
      </c>
      <c r="B169" s="35" t="s">
        <v>353</v>
      </c>
      <c r="C169" s="36">
        <v>0</v>
      </c>
      <c r="D169" s="36">
        <v>0</v>
      </c>
      <c r="E169" s="37"/>
    </row>
    <row r="170" spans="1:5" ht="11.25">
      <c r="A170" s="34">
        <v>5451</v>
      </c>
      <c r="B170" s="38" t="s">
        <v>354</v>
      </c>
      <c r="C170" s="36">
        <v>0</v>
      </c>
      <c r="D170" s="36">
        <v>0</v>
      </c>
      <c r="E170" s="37"/>
    </row>
    <row r="171" spans="1:5" ht="11.25">
      <c r="A171" s="34">
        <v>5452</v>
      </c>
      <c r="B171" s="38" t="s">
        <v>355</v>
      </c>
      <c r="C171" s="36">
        <v>0</v>
      </c>
      <c r="D171" s="36">
        <v>0</v>
      </c>
      <c r="E171" s="37"/>
    </row>
    <row r="172" spans="1:5" ht="11.25">
      <c r="A172" s="28">
        <v>5500</v>
      </c>
      <c r="B172" s="29" t="s">
        <v>356</v>
      </c>
      <c r="C172" s="30">
        <v>0</v>
      </c>
      <c r="D172" s="30">
        <v>160981.43</v>
      </c>
      <c r="E172" s="37"/>
    </row>
    <row r="173" spans="1:5" ht="11.25">
      <c r="A173" s="34">
        <v>5510</v>
      </c>
      <c r="B173" s="35" t="s">
        <v>357</v>
      </c>
      <c r="C173" s="36">
        <v>0</v>
      </c>
      <c r="D173" s="36">
        <v>160981.43</v>
      </c>
      <c r="E173" s="37"/>
    </row>
    <row r="174" spans="1:5" ht="11.25">
      <c r="A174" s="34">
        <v>5511</v>
      </c>
      <c r="B174" s="38" t="s">
        <v>358</v>
      </c>
      <c r="C174" s="36">
        <v>0</v>
      </c>
      <c r="D174" s="36">
        <v>0</v>
      </c>
      <c r="E174" s="37"/>
    </row>
    <row r="175" spans="1:5" ht="11.25">
      <c r="A175" s="34">
        <v>5512</v>
      </c>
      <c r="B175" s="38" t="s">
        <v>359</v>
      </c>
      <c r="C175" s="36">
        <v>0</v>
      </c>
      <c r="D175" s="36">
        <v>0</v>
      </c>
      <c r="E175" s="37"/>
    </row>
    <row r="176" spans="1:5" ht="11.25">
      <c r="A176" s="34">
        <v>5513</v>
      </c>
      <c r="B176" s="38" t="s">
        <v>360</v>
      </c>
      <c r="C176" s="36">
        <v>0</v>
      </c>
      <c r="D176" s="36">
        <v>0</v>
      </c>
      <c r="E176" s="37"/>
    </row>
    <row r="177" spans="1:5" ht="11.25">
      <c r="A177" s="34">
        <v>5514</v>
      </c>
      <c r="B177" s="38" t="s">
        <v>361</v>
      </c>
      <c r="C177" s="36">
        <v>0</v>
      </c>
      <c r="D177" s="36">
        <v>0</v>
      </c>
      <c r="E177" s="37"/>
    </row>
    <row r="178" spans="1:5" ht="11.25">
      <c r="A178" s="34">
        <v>5515</v>
      </c>
      <c r="B178" s="38" t="s">
        <v>362</v>
      </c>
      <c r="C178" s="36">
        <v>0</v>
      </c>
      <c r="D178" s="36">
        <v>158460.23</v>
      </c>
      <c r="E178" s="37"/>
    </row>
    <row r="179" spans="1:5" ht="11.25">
      <c r="A179" s="34">
        <v>5516</v>
      </c>
      <c r="B179" s="38" t="s">
        <v>363</v>
      </c>
      <c r="C179" s="36">
        <v>0</v>
      </c>
      <c r="D179" s="36">
        <v>0</v>
      </c>
      <c r="E179" s="37"/>
    </row>
    <row r="180" spans="1:5" ht="11.25">
      <c r="A180" s="34">
        <v>5517</v>
      </c>
      <c r="B180" s="38" t="s">
        <v>364</v>
      </c>
      <c r="C180" s="36">
        <v>0</v>
      </c>
      <c r="D180" s="36">
        <v>2521.2</v>
      </c>
      <c r="E180" s="37"/>
    </row>
    <row r="181" spans="1:5" ht="11.25">
      <c r="A181" s="34">
        <v>5518</v>
      </c>
      <c r="B181" s="38" t="s">
        <v>365</v>
      </c>
      <c r="C181" s="36">
        <v>0</v>
      </c>
      <c r="D181" s="36">
        <v>0</v>
      </c>
      <c r="E181" s="37"/>
    </row>
    <row r="182" spans="1:5" ht="11.25">
      <c r="A182" s="34">
        <v>5520</v>
      </c>
      <c r="B182" s="35" t="s">
        <v>366</v>
      </c>
      <c r="C182" s="36">
        <v>0</v>
      </c>
      <c r="D182" s="36">
        <v>0</v>
      </c>
      <c r="E182" s="37"/>
    </row>
    <row r="183" spans="1:5" ht="11.25">
      <c r="A183" s="34">
        <v>5521</v>
      </c>
      <c r="B183" s="38" t="s">
        <v>367</v>
      </c>
      <c r="C183" s="36">
        <v>0</v>
      </c>
      <c r="D183" s="36">
        <v>0</v>
      </c>
      <c r="E183" s="37"/>
    </row>
    <row r="184" spans="1:5" ht="11.25">
      <c r="A184" s="34">
        <v>5522</v>
      </c>
      <c r="B184" s="38" t="s">
        <v>368</v>
      </c>
      <c r="C184" s="36">
        <v>0</v>
      </c>
      <c r="D184" s="36">
        <v>0</v>
      </c>
      <c r="E184" s="37"/>
    </row>
    <row r="185" spans="1:5" ht="11.25">
      <c r="A185" s="34">
        <v>5530</v>
      </c>
      <c r="B185" s="35" t="s">
        <v>369</v>
      </c>
      <c r="C185" s="36">
        <v>0</v>
      </c>
      <c r="D185" s="36">
        <v>0</v>
      </c>
      <c r="E185" s="37"/>
    </row>
    <row r="186" spans="1:5" ht="11.25">
      <c r="A186" s="34">
        <v>5531</v>
      </c>
      <c r="B186" s="38" t="s">
        <v>370</v>
      </c>
      <c r="C186" s="36">
        <v>0</v>
      </c>
      <c r="D186" s="36">
        <v>0</v>
      </c>
      <c r="E186" s="37"/>
    </row>
    <row r="187" spans="1:5" ht="11.25">
      <c r="A187" s="34">
        <v>5532</v>
      </c>
      <c r="B187" s="38" t="s">
        <v>371</v>
      </c>
      <c r="C187" s="36">
        <v>0</v>
      </c>
      <c r="D187" s="36">
        <v>0</v>
      </c>
      <c r="E187" s="37"/>
    </row>
    <row r="188" spans="1:5" ht="11.25">
      <c r="A188" s="34">
        <v>5533</v>
      </c>
      <c r="B188" s="38" t="s">
        <v>372</v>
      </c>
      <c r="C188" s="36">
        <v>0</v>
      </c>
      <c r="D188" s="36">
        <v>0</v>
      </c>
      <c r="E188" s="37"/>
    </row>
    <row r="189" spans="1:5" ht="11.25">
      <c r="A189" s="34">
        <v>5534</v>
      </c>
      <c r="B189" s="38" t="s">
        <v>373</v>
      </c>
      <c r="C189" s="36">
        <v>0</v>
      </c>
      <c r="D189" s="36">
        <v>0</v>
      </c>
      <c r="E189" s="37"/>
    </row>
    <row r="190" spans="1:5" ht="11.25">
      <c r="A190" s="34">
        <v>5535</v>
      </c>
      <c r="B190" s="38" t="s">
        <v>374</v>
      </c>
      <c r="C190" s="36">
        <v>0</v>
      </c>
      <c r="D190" s="36">
        <v>0</v>
      </c>
      <c r="E190" s="37"/>
    </row>
    <row r="191" spans="1:5" ht="11.25">
      <c r="A191" s="34">
        <v>5540</v>
      </c>
      <c r="B191" s="35" t="s">
        <v>375</v>
      </c>
      <c r="C191" s="36">
        <v>0</v>
      </c>
      <c r="D191" s="36">
        <v>0</v>
      </c>
      <c r="E191" s="37"/>
    </row>
    <row r="192" spans="1:5" ht="11.25">
      <c r="A192" s="34">
        <v>5541</v>
      </c>
      <c r="B192" s="38" t="s">
        <v>375</v>
      </c>
      <c r="C192" s="36">
        <v>0</v>
      </c>
      <c r="D192" s="36">
        <v>0</v>
      </c>
      <c r="E192" s="37"/>
    </row>
    <row r="193" spans="1:5" ht="11.25">
      <c r="A193" s="34">
        <v>5550</v>
      </c>
      <c r="B193" s="39" t="s">
        <v>376</v>
      </c>
      <c r="C193" s="36">
        <v>0</v>
      </c>
      <c r="D193" s="36">
        <v>0</v>
      </c>
      <c r="E193" s="37"/>
    </row>
    <row r="194" spans="1:5" ht="11.25">
      <c r="A194" s="34">
        <v>5551</v>
      </c>
      <c r="B194" s="40" t="s">
        <v>376</v>
      </c>
      <c r="C194" s="36">
        <v>0</v>
      </c>
      <c r="D194" s="36">
        <v>0</v>
      </c>
      <c r="E194" s="37"/>
    </row>
    <row r="195" spans="1:5" ht="11.25">
      <c r="A195" s="34">
        <v>5590</v>
      </c>
      <c r="B195" s="39" t="s">
        <v>377</v>
      </c>
      <c r="C195" s="36">
        <v>0</v>
      </c>
      <c r="D195" s="36">
        <v>0</v>
      </c>
      <c r="E195" s="37"/>
    </row>
    <row r="196" spans="1:5" ht="11.25">
      <c r="A196" s="34">
        <v>5591</v>
      </c>
      <c r="B196" s="40" t="s">
        <v>378</v>
      </c>
      <c r="C196" s="36">
        <v>0</v>
      </c>
      <c r="D196" s="36">
        <v>0</v>
      </c>
      <c r="E196" s="37"/>
    </row>
    <row r="197" spans="1:5" ht="11.25">
      <c r="A197" s="34">
        <v>5592</v>
      </c>
      <c r="B197" s="40" t="s">
        <v>379</v>
      </c>
      <c r="C197" s="36">
        <v>0</v>
      </c>
      <c r="D197" s="36">
        <v>0</v>
      </c>
      <c r="E197" s="37"/>
    </row>
    <row r="198" spans="1:5" ht="11.25">
      <c r="A198" s="34">
        <v>5593</v>
      </c>
      <c r="B198" s="40" t="s">
        <v>380</v>
      </c>
      <c r="C198" s="36">
        <v>0</v>
      </c>
      <c r="D198" s="36">
        <v>0</v>
      </c>
      <c r="E198" s="37"/>
    </row>
    <row r="199" spans="1:5" ht="11.25">
      <c r="A199" s="34">
        <v>5594</v>
      </c>
      <c r="B199" s="40" t="s">
        <v>381</v>
      </c>
      <c r="C199" s="36">
        <v>0</v>
      </c>
      <c r="D199" s="36">
        <v>0</v>
      </c>
      <c r="E199" s="37"/>
    </row>
    <row r="200" spans="1:5" ht="11.25">
      <c r="A200" s="34">
        <v>5595</v>
      </c>
      <c r="B200" s="40" t="s">
        <v>382</v>
      </c>
      <c r="C200" s="36">
        <v>0</v>
      </c>
      <c r="D200" s="36">
        <v>0</v>
      </c>
      <c r="E200" s="37"/>
    </row>
    <row r="201" spans="1:5" ht="11.25">
      <c r="A201" s="34">
        <v>5596</v>
      </c>
      <c r="B201" s="40" t="s">
        <v>272</v>
      </c>
      <c r="C201" s="36">
        <v>0</v>
      </c>
      <c r="D201" s="36">
        <v>0</v>
      </c>
      <c r="E201" s="37"/>
    </row>
    <row r="202" spans="1:5" ht="11.25">
      <c r="A202" s="34">
        <v>5597</v>
      </c>
      <c r="B202" s="40" t="s">
        <v>383</v>
      </c>
      <c r="C202" s="36">
        <v>0</v>
      </c>
      <c r="D202" s="36">
        <v>0</v>
      </c>
      <c r="E202" s="37"/>
    </row>
    <row r="203" spans="1:5" ht="11.25">
      <c r="A203" s="34">
        <v>5599</v>
      </c>
      <c r="B203" s="40" t="s">
        <v>384</v>
      </c>
      <c r="C203" s="36">
        <v>0</v>
      </c>
      <c r="D203" s="36">
        <v>0</v>
      </c>
      <c r="E203" s="37"/>
    </row>
    <row r="204" spans="1:5" ht="11.25">
      <c r="A204" s="28">
        <v>5600</v>
      </c>
      <c r="B204" s="41" t="s">
        <v>385</v>
      </c>
      <c r="C204" s="30">
        <v>0</v>
      </c>
      <c r="D204" s="30">
        <v>0</v>
      </c>
      <c r="E204" s="37"/>
    </row>
    <row r="205" spans="1:5" ht="11.25">
      <c r="A205" s="34">
        <v>5610</v>
      </c>
      <c r="B205" s="39" t="s">
        <v>386</v>
      </c>
      <c r="C205" s="36">
        <v>0</v>
      </c>
      <c r="D205" s="36">
        <v>0</v>
      </c>
      <c r="E205" s="37"/>
    </row>
    <row r="206" spans="1:5" ht="11.25">
      <c r="A206" s="34">
        <v>5611</v>
      </c>
      <c r="B206" s="40" t="s">
        <v>387</v>
      </c>
      <c r="C206" s="36">
        <v>0</v>
      </c>
      <c r="D206" s="36">
        <v>0</v>
      </c>
      <c r="E206" s="37"/>
    </row>
    <row r="207" spans="1:5" s="32" customFormat="1" ht="11.25">
      <c r="A207" s="42">
        <v>3210</v>
      </c>
      <c r="B207" s="43" t="s">
        <v>388</v>
      </c>
      <c r="C207" s="44">
        <v>107532.46</v>
      </c>
      <c r="D207" s="44">
        <v>699664.23</v>
      </c>
      <c r="E207" s="45"/>
    </row>
    <row r="209" spans="1:4" ht="11.25">
      <c r="A209" s="48" t="s">
        <v>497</v>
      </c>
      <c r="B209" s="49"/>
      <c r="C209" s="49"/>
      <c r="D209" s="50"/>
    </row>
    <row r="210" spans="1:4" ht="11.25">
      <c r="A210" s="51"/>
      <c r="B210" s="49"/>
      <c r="C210" s="49"/>
      <c r="D210" s="50"/>
    </row>
    <row r="211" spans="1:4" ht="11.25">
      <c r="A211" s="52"/>
      <c r="B211" s="53"/>
      <c r="C211" s="52"/>
      <c r="D211" s="52"/>
    </row>
    <row r="212" spans="1:4" ht="11.25">
      <c r="A212" s="54"/>
      <c r="B212" s="52"/>
      <c r="C212" s="52"/>
      <c r="D212" s="52"/>
    </row>
    <row r="213" spans="1:4" ht="11.25">
      <c r="A213" s="54"/>
      <c r="B213" s="52" t="s">
        <v>498</v>
      </c>
      <c r="C213" s="54"/>
      <c r="D213" s="54" t="s">
        <v>498</v>
      </c>
    </row>
    <row r="214" spans="1:4" ht="45">
      <c r="A214" s="54"/>
      <c r="B214" s="55" t="s">
        <v>499</v>
      </c>
      <c r="C214" s="56"/>
      <c r="D214" s="55" t="s">
        <v>500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dif06</cp:lastModifiedBy>
  <dcterms:created xsi:type="dcterms:W3CDTF">2017-02-28T17:31:34Z</dcterms:created>
  <dcterms:modified xsi:type="dcterms:W3CDTF">2018-01-26T19:41:01Z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