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\ANUAL\PRESIDENCIA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G4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<sst xmlns="http://schemas.openxmlformats.org/spreadsheetml/2006/main" count="63" uniqueCount="63">
  <si>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</si>
  <si>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</si>
  <si>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</si>
  <si>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</si>
  <si>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</si>
  <si>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</si>
  <si>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</si>
  <si>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</si>
  <si>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</si>
  <si>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</si>
  <si>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</si>
  <si>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</si>
  <si>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</si>
  <si>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</si>
  <si>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</si>
  <si>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</si>
  <si>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</si>
  <si>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</si>
  <si>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</si>
  <si>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</si>
  <si>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</si>
  <si>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</si>
  <si>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</si>
  <si>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</si>
  <si>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</si>
  <si>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</si>
  <si>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</si>
  <si>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</si>
  <si>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</si>
  <si>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</si>
  <si>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</si>
  <si>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</si>
  <si>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</si>
  <si>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</si>
  <si>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</si>
  <si>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</si>
  <si>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</si>
  <si>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</si>
  <si>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</si>
  <si>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</si>
  <si>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</si>
  <si>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</si>
  <si>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</si>
  <si>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</si>
  <si>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</si>
  <si>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</si>
  <si>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</si>
  <si>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</si>
  <si>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</si>
  <si>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</si>
  <si>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</si>
  <si>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</si>
  <si>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</si>
  <si>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</si>
  <si>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</si>
  <si>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</si>
  <si>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</si>
  <si>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</si>
  <si>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SALAMANCA, GUANAJUATO.
ESTADO DE SITUACION FINANCIERA
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</si>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</sst>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0" xfId="8" applyFont="1" applyAlignment="1" applyProtection="1">
      <alignment horizontal="center" vertical="top" wrapText="1"/>
      <protection locked="0"/>
    </xf>
    <xf numFmtId="4" fontId="10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40" zoomScaleNormal="100" zoomScaleSheetLayoutView="100" workbookViewId="0">
      <selection activeCell="F55" sqref="F5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243306961.97</v>
      </c>
      <c r="C5" s="12">
        <v>166718862.69999999</v>
      </c>
      <c r="D5" s="17"/>
      <c r="E5" s="11" t="s">
        <v>41</v>
      </c>
      <c r="F5" s="12">
        <v>75229049.010000005</v>
      </c>
      <c r="G5" s="5">
        <v>75195477.200000003</v>
      </c>
    </row>
    <row r="6" spans="1:7" x14ac:dyDescent="0.2">
      <c r="A6" s="30" t="s">
        <v>28</v>
      </c>
      <c r="B6" s="12">
        <v>17982176.210000001</v>
      </c>
      <c r="C6" s="12">
        <v>14386092.779999999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18492886.25</v>
      </c>
      <c r="C7" s="12">
        <v>21303303.899999999</v>
      </c>
      <c r="D7" s="17"/>
      <c r="E7" s="11" t="s">
        <v>11</v>
      </c>
      <c r="F7" s="12">
        <v>-2793</v>
      </c>
      <c r="G7" s="5">
        <v>-1655589.91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-16980</v>
      </c>
      <c r="C11" s="12">
        <v>-16980</v>
      </c>
      <c r="D11" s="17"/>
      <c r="E11" s="11" t="s">
        <v>13</v>
      </c>
      <c r="F11" s="12">
        <v>8583471.8499999996</v>
      </c>
      <c r="G11" s="5">
        <v>8440748.9299999997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279765044.43000001</v>
      </c>
      <c r="C13" s="10">
        <f>SUM(C5:C11)</f>
        <v>202391279.38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83809727.859999999</v>
      </c>
      <c r="G14" s="5">
        <f>SUM(G5:G12)</f>
        <v>81980636.219999999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3357597.9</v>
      </c>
      <c r="C16" s="12">
        <v>3253460.37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1973147658.5599999</v>
      </c>
      <c r="C18" s="12">
        <v>1838372185.2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285544668.79000002</v>
      </c>
      <c r="C19" s="12">
        <v>270894051.29000002</v>
      </c>
      <c r="D19" s="17"/>
      <c r="E19" s="11" t="s">
        <v>16</v>
      </c>
      <c r="F19" s="12">
        <v>91107280.930000007</v>
      </c>
      <c r="G19" s="5">
        <v>105050446.84</v>
      </c>
    </row>
    <row r="20" spans="1:7" x14ac:dyDescent="0.2">
      <c r="A20" s="30" t="s">
        <v>37</v>
      </c>
      <c r="B20" s="12">
        <v>12774068.68</v>
      </c>
      <c r="C20" s="12">
        <v>10461028.68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-180474450.91999999</v>
      </c>
      <c r="C21" s="12">
        <v>-156506109.09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1214356.98</v>
      </c>
      <c r="C22" s="12">
        <v>1175906.98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91107280.930000007</v>
      </c>
      <c r="G24" s="5">
        <f>SUM(G17:G22)</f>
        <v>105050446.84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2095563899.9899998</v>
      </c>
      <c r="C26" s="10">
        <f>SUM(C16:C24)</f>
        <v>1967650523.4300001</v>
      </c>
      <c r="D26" s="17"/>
      <c r="E26" s="39" t="s">
        <v>57</v>
      </c>
      <c r="F26" s="10">
        <f>SUM(F24+F14)</f>
        <v>174917008.79000002</v>
      </c>
      <c r="G26" s="6">
        <f>SUM(G14+G24)</f>
        <v>187031083.06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2375328944.4199996</v>
      </c>
      <c r="C28" s="10">
        <f>C13+C26</f>
        <v>2170041802.8099999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486275436.76999998</v>
      </c>
      <c r="G30" s="6">
        <f>SUM(G31:G33)</f>
        <v>486275436.76999998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486275436.76999998</v>
      </c>
      <c r="G31" s="5">
        <v>486275436.76999998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1714136498.8600001</v>
      </c>
      <c r="G35" s="6">
        <f>SUM(G36:G40)</f>
        <v>1496735282.98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220821168.18000001</v>
      </c>
      <c r="G36" s="5">
        <v>188173879.88999999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1493315330.6800001</v>
      </c>
      <c r="G37" s="5">
        <v>1308561403.0899999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2200411935.6300001</v>
      </c>
      <c r="G46" s="5">
        <f>SUM(G42+G35+G30)</f>
        <v>1983010719.75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2375328944.4200001</v>
      </c>
      <c r="G48" s="20">
        <f>G46+G26</f>
        <v>2170041802.8099999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6" spans="1:7" ht="12" x14ac:dyDescent="0.2">
      <c r="A56" s="43" t="s">
        <v>59</v>
      </c>
      <c r="E56" s="44" t="s">
        <v>60</v>
      </c>
    </row>
    <row r="57" spans="1:7" ht="12" x14ac:dyDescent="0.2">
      <c r="A57" s="43" t="s">
        <v>61</v>
      </c>
      <c r="E57" s="44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2021-03-01T16:03:55Z</cp:lastPrinted>
  <dcterms:created xsi:type="dcterms:W3CDTF">2012-12-11T20:26:08Z</dcterms:created>
  <dcterms:modified xsi:type="dcterms:W3CDTF">2021-03-01T19:58:50Z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